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upull1\Documents\"/>
    </mc:Choice>
  </mc:AlternateContent>
  <bookViews>
    <workbookView xWindow="0" yWindow="0" windowWidth="23040" windowHeight="10452"/>
  </bookViews>
  <sheets>
    <sheet name="Professional Services Register " sheetId="1" r:id="rId1"/>
    <sheet name="Sheet1" sheetId="2" state="hidden" r:id="rId2"/>
    <sheet name="Professional Services Regis (2" sheetId="4" state="hidden" r:id="rId3"/>
    <sheet name="Sheet2" sheetId="3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PS Cont Spend" sheetId="10" r:id="rId10"/>
  </sheets>
  <externalReferences>
    <externalReference r:id="rId11"/>
  </externalReferences>
  <definedNames>
    <definedName name="_xlnm._FilterDatabase" localSheetId="2" hidden="1">'Professional Services Regis (2'!$B$2:$AU$4</definedName>
    <definedName name="_xlnm._FilterDatabase" localSheetId="0" hidden="1">'Professional Services Register '!$C$4:$AU$170</definedName>
    <definedName name="_xlnm._FilterDatabase" localSheetId="3" hidden="1">Sheet2!$A$1:$D$129</definedName>
    <definedName name="_xlnm._FilterDatabase" localSheetId="4" hidden="1">Sheet3!$A$2:$C$2</definedName>
    <definedName name="_xlnm._FilterDatabase" localSheetId="5" hidden="1">Sheet4!$A$1:$C$1</definedName>
    <definedName name="_xlnm._FilterDatabase" localSheetId="8" hidden="1">Sheet7!$A$2:$D$4</definedName>
    <definedName name="_xlnm.Print_Area" localSheetId="2">'Professional Services Regis (2'!$B$1:$AU$56</definedName>
    <definedName name="_xlnm.Print_Area" localSheetId="0">'Professional Services Register '!$B$1:$AU$170</definedName>
    <definedName name="_xlnm.Print_Area" localSheetId="9">'PS Cont Spend'!$B$1:$AX$151</definedName>
    <definedName name="_xlnm.Print_Area" localSheetId="7">Sheet6!$K$25:$K$51</definedName>
  </definedNames>
  <calcPr calcId="162913" calcOnSave="0"/>
</workbook>
</file>

<file path=xl/calcChain.xml><?xml version="1.0" encoding="utf-8"?>
<calcChain xmlns="http://schemas.openxmlformats.org/spreadsheetml/2006/main">
  <c r="AX151" i="10" l="1"/>
  <c r="AW151" i="10"/>
  <c r="AX150" i="10"/>
  <c r="AW150" i="10"/>
  <c r="AX149" i="10"/>
  <c r="AW149" i="10"/>
  <c r="AX148" i="10"/>
  <c r="AW148" i="10"/>
  <c r="AX143" i="10"/>
  <c r="AW143" i="10"/>
  <c r="AX142" i="10"/>
  <c r="AW142" i="10"/>
  <c r="AX141" i="10"/>
  <c r="AW141" i="10"/>
  <c r="AX136" i="10"/>
  <c r="AW136" i="10"/>
  <c r="AX135" i="10"/>
  <c r="AW135" i="10"/>
  <c r="AX134" i="10"/>
  <c r="AW134" i="10"/>
  <c r="AX133" i="10"/>
  <c r="AW133" i="10"/>
  <c r="AX132" i="10"/>
  <c r="AW132" i="10"/>
  <c r="AX131" i="10"/>
  <c r="AW131" i="10"/>
  <c r="AX125" i="10"/>
  <c r="AW125" i="10"/>
  <c r="AX124" i="10"/>
  <c r="AW124" i="10"/>
  <c r="AX123" i="10"/>
  <c r="AW123" i="10"/>
  <c r="AX122" i="10"/>
  <c r="AW122" i="10"/>
  <c r="AX120" i="10"/>
  <c r="AW120" i="10"/>
  <c r="AX119" i="10"/>
  <c r="AW119" i="10"/>
  <c r="AX117" i="10"/>
  <c r="AW117" i="10"/>
  <c r="AX109" i="10"/>
  <c r="AW109" i="10"/>
  <c r="AX108" i="10"/>
  <c r="AW108" i="10"/>
  <c r="AX107" i="10"/>
  <c r="AW107" i="10"/>
  <c r="AX106" i="10"/>
  <c r="AW106" i="10"/>
  <c r="AX99" i="10"/>
  <c r="AW99" i="10"/>
  <c r="AX98" i="10"/>
  <c r="AW98" i="10"/>
  <c r="AX97" i="10"/>
  <c r="AW97" i="10"/>
  <c r="AX96" i="10"/>
  <c r="AW96" i="10"/>
  <c r="AX90" i="10"/>
  <c r="AW90" i="10"/>
  <c r="AX89" i="10"/>
  <c r="AW89" i="10"/>
  <c r="AX87" i="10"/>
  <c r="AW87" i="10"/>
  <c r="AX84" i="10"/>
  <c r="AW84" i="10"/>
  <c r="AX83" i="10"/>
  <c r="AW83" i="10"/>
  <c r="AX76" i="10"/>
  <c r="AW76" i="10"/>
  <c r="AX75" i="10"/>
  <c r="AW75" i="10"/>
  <c r="AX73" i="10"/>
  <c r="AW73" i="10"/>
  <c r="AX72" i="10"/>
  <c r="AW72" i="10"/>
  <c r="AX69" i="10"/>
  <c r="AW69" i="10"/>
  <c r="AX68" i="10"/>
  <c r="AW68" i="10"/>
  <c r="AX67" i="10"/>
  <c r="AW67" i="10"/>
  <c r="AX66" i="10"/>
  <c r="AW66" i="10"/>
  <c r="AX65" i="10"/>
  <c r="AW65" i="10"/>
  <c r="AX63" i="10"/>
  <c r="AW63" i="10"/>
  <c r="AX61" i="10"/>
  <c r="AW61" i="10"/>
  <c r="AX60" i="10"/>
  <c r="AW60" i="10"/>
  <c r="AX58" i="10"/>
  <c r="AW58" i="10"/>
  <c r="AX57" i="10"/>
  <c r="AW57" i="10"/>
  <c r="AX56" i="10"/>
  <c r="AW56" i="10"/>
  <c r="AX55" i="10"/>
  <c r="AW55" i="10"/>
  <c r="AX52" i="10"/>
  <c r="AW52" i="10"/>
  <c r="AX51" i="10"/>
  <c r="AW51" i="10"/>
  <c r="AX49" i="10"/>
  <c r="AW49" i="10"/>
  <c r="AX48" i="10"/>
  <c r="AW48" i="10"/>
  <c r="AX47" i="10"/>
  <c r="AW47" i="10"/>
  <c r="AX46" i="10"/>
  <c r="AW46" i="10"/>
  <c r="AX40" i="10"/>
  <c r="AW40" i="10"/>
  <c r="AX36" i="10"/>
  <c r="AW36" i="10"/>
  <c r="AX35" i="10"/>
  <c r="AW35" i="10"/>
  <c r="AX34" i="10"/>
  <c r="AW34" i="10"/>
  <c r="AX32" i="10"/>
  <c r="AW32" i="10"/>
  <c r="AX31" i="10"/>
  <c r="AW31" i="10"/>
  <c r="AX30" i="10"/>
  <c r="AW30" i="10"/>
  <c r="AX29" i="10"/>
  <c r="AW29" i="10"/>
  <c r="AX26" i="10"/>
  <c r="AW26" i="10"/>
  <c r="AX25" i="10"/>
  <c r="AW25" i="10"/>
  <c r="AX24" i="10"/>
  <c r="AW24" i="10"/>
  <c r="AX23" i="10"/>
  <c r="AW23" i="10"/>
  <c r="AX22" i="10"/>
  <c r="AW22" i="10"/>
  <c r="AX19" i="10"/>
  <c r="AW19" i="10"/>
  <c r="AX18" i="10"/>
  <c r="AW18" i="10"/>
  <c r="AX11" i="10"/>
  <c r="AW11" i="10"/>
  <c r="AX7" i="10"/>
  <c r="AW7" i="10"/>
  <c r="AX5" i="10"/>
  <c r="AW5" i="10"/>
  <c r="C52" i="5"/>
  <c r="C562" i="6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6" i="5"/>
  <c r="I4" i="5"/>
  <c r="I5" i="5"/>
  <c r="I3" i="5"/>
  <c r="D131" i="3"/>
</calcChain>
</file>

<file path=xl/sharedStrings.xml><?xml version="1.0" encoding="utf-8"?>
<sst xmlns="http://schemas.openxmlformats.org/spreadsheetml/2006/main" count="6175" uniqueCount="1040">
  <si>
    <t xml:space="preserve">Supplier Register for Professional Services </t>
  </si>
  <si>
    <t xml:space="preserve">SUPPLIER INFORMATION </t>
  </si>
  <si>
    <t>CAPABILITY</t>
  </si>
  <si>
    <t>STUDY</t>
  </si>
  <si>
    <t>FEASIBILITY</t>
  </si>
  <si>
    <t>INVESTIGATION</t>
  </si>
  <si>
    <t>RESOURCE CONSENTING</t>
  </si>
  <si>
    <t>DESIGN</t>
  </si>
  <si>
    <t>CONSTRUCTION</t>
  </si>
  <si>
    <t>ASSET MANAGEMENT</t>
  </si>
  <si>
    <t>GENERAL</t>
  </si>
  <si>
    <t>Land Use &amp; Urban Planning</t>
  </si>
  <si>
    <t>Transportation Planning</t>
  </si>
  <si>
    <t>Traffic &amp; Travel Surveys &amp; Analysis, Crash Data Analysis</t>
  </si>
  <si>
    <t>Traffic Modelling</t>
  </si>
  <si>
    <t>Concept Option Development &amp; Assessment</t>
  </si>
  <si>
    <t>Topographic Survey &amp; Ground Modelling</t>
  </si>
  <si>
    <t>Utilities Survey &amp; Reporting</t>
  </si>
  <si>
    <t>Geotechnical Survey, Testing &amp; Reporting</t>
  </si>
  <si>
    <t>Pavement Survey, Testing &amp; Reporting</t>
  </si>
  <si>
    <t>Economic Assessment &amp; Peer Review (for NZTA Funding)</t>
  </si>
  <si>
    <t>Consultation &amp; Communication Planning</t>
  </si>
  <si>
    <t>Resource Consents &amp; Notices of Requirement</t>
  </si>
  <si>
    <t>Soil Contamination Survey, Testing &amp; Reporting</t>
  </si>
  <si>
    <t>Heritage Assessment</t>
  </si>
  <si>
    <t>Arboricultural Assessment</t>
  </si>
  <si>
    <t>Ecological Assessment</t>
  </si>
  <si>
    <t>Visual Impact Assessment</t>
  </si>
  <si>
    <t>Noise &amp; Vibration Modelling &amp; Assessment</t>
  </si>
  <si>
    <t>Traffic Engineering &amp; Safety Auditing</t>
  </si>
  <si>
    <t>Geometric Design</t>
  </si>
  <si>
    <t>Pavement Modelling, Design &amp; Peer Review</t>
  </si>
  <si>
    <t>Structural Design &amp; Peer Review</t>
  </si>
  <si>
    <t>Geotechnical Analysis, Design &amp; Peer Review</t>
  </si>
  <si>
    <t>Traffic Signal Design</t>
  </si>
  <si>
    <t>Utilities Liaison &amp; Design</t>
  </si>
  <si>
    <t>Design for Walking &amp; Cycling</t>
  </si>
  <si>
    <t>Design for Buses &amp; High Occupancy Vehicles</t>
  </si>
  <si>
    <t>Stormwater, Water, Wastewater &amp; Low Impact Design</t>
  </si>
  <si>
    <t>Street Lighting Design &amp; Peer Review</t>
  </si>
  <si>
    <t>Landscape Architecture &amp; Urban Design</t>
  </si>
  <si>
    <t>Environmental &amp; Sustainable Design</t>
  </si>
  <si>
    <t>Quantity Surveying, Cost Estimation &amp; Peer Review</t>
  </si>
  <si>
    <t>Constructability Review</t>
  </si>
  <si>
    <t>Value Engineering</t>
  </si>
  <si>
    <t>Contract Documentation</t>
  </si>
  <si>
    <t>Construction Procurement Advice</t>
  </si>
  <si>
    <t>Dispute, Mediation &amp; Arbitration Advice</t>
  </si>
  <si>
    <t>MSQA &amp; Engineers Representative</t>
  </si>
  <si>
    <t>Asset Management Services</t>
  </si>
  <si>
    <t>Project Management</t>
  </si>
  <si>
    <t>Risk Management</t>
  </si>
  <si>
    <t>Tender Evaluation (NZTA Assessor)</t>
  </si>
  <si>
    <t>Probity Auditing</t>
  </si>
  <si>
    <t>Business Process Development</t>
  </si>
  <si>
    <t>Procurement Advice</t>
  </si>
  <si>
    <t>Abley Transportation Consultants</t>
  </si>
  <si>
    <t>P</t>
  </si>
  <si>
    <t>Acclaim Consultants Ltd</t>
  </si>
  <si>
    <t>Adit Group Limited</t>
  </si>
  <si>
    <t>AECOM New Zealand Ltd</t>
  </si>
  <si>
    <t>Aquenta Consulting (NZ) Ltd</t>
  </si>
  <si>
    <t>A I Bates and Associates</t>
  </si>
  <si>
    <t xml:space="preserve"> </t>
  </si>
  <si>
    <t>Airey Consultants Ltd</t>
  </si>
  <si>
    <t>ANA Group Ltd</t>
  </si>
  <si>
    <t>Andy Wright Project Services Ltd</t>
  </si>
  <si>
    <t>Angela M Robinson</t>
  </si>
  <si>
    <t>Anguillid Consulting Engineers and Scientists Ltd</t>
  </si>
  <si>
    <t>Applied Project Solutions Ltd</t>
  </si>
  <si>
    <t>Aqua Civil Engineering Consulting Ltd</t>
  </si>
  <si>
    <t>AR and Associates Ltd</t>
  </si>
  <si>
    <t>Arbor Connect Ltd</t>
  </si>
  <si>
    <t>Arborlab Consultancy Services</t>
  </si>
  <si>
    <t>Architectus Bowes Clifford Thomson Ltd</t>
  </si>
  <si>
    <t>Asbestos Environmental Consultants Limited</t>
  </si>
  <si>
    <t>Ascari Partners Ltd</t>
  </si>
  <si>
    <t>Ashby Consulting Engineering Ltd</t>
  </si>
  <si>
    <t>Ashcroft &amp; Associates Ltd</t>
  </si>
  <si>
    <t>Aurecon Group</t>
  </si>
  <si>
    <t>Barker &amp; Associates Ltd</t>
  </si>
  <si>
    <t>Bartley Consultants Ltd</t>
  </si>
  <si>
    <t>Beca Infrastructure Ltd</t>
  </si>
  <si>
    <t>Benson Consultancy (HK) Ltd</t>
  </si>
  <si>
    <t>Bespoke Landscape Architects Ltd</t>
  </si>
  <si>
    <t>Blackmore Consulting Ltd</t>
  </si>
  <si>
    <t>Blue Barn</t>
  </si>
  <si>
    <t>Boffa Miskell Ltd</t>
  </si>
  <si>
    <t>Bradbury McKegg Landscape Architects Ltd</t>
  </si>
  <si>
    <t>Buckton Consulting Surveyors Ltd</t>
  </si>
  <si>
    <t>Calibre Consulting Ltd</t>
  </si>
  <si>
    <t>Cato Bolam consultants ltd</t>
  </si>
  <si>
    <t>Cheshire Architects</t>
  </si>
  <si>
    <t>Chris Bremner Advisors Ltd</t>
  </si>
  <si>
    <t>Civilcon Ltd</t>
  </si>
  <si>
    <t>Civil Solutionz New Zealand Ltd</t>
  </si>
  <si>
    <t>CKL Planning, Surveying and Engineering</t>
  </si>
  <si>
    <t>Claude Neon Ltd</t>
  </si>
  <si>
    <t>CLC Consulting Group Ltd</t>
  </si>
  <si>
    <t>Coffey Geotechnics</t>
  </si>
  <si>
    <t>CMW Geosciences (NZ) Ltd</t>
  </si>
  <si>
    <t>Concept 360 Ltd</t>
  </si>
  <si>
    <t>Confluence Group Ltd</t>
  </si>
  <si>
    <t>Construction Cost Consultant Ltd</t>
  </si>
  <si>
    <t>Cranleigh</t>
  </si>
  <si>
    <t>Consultancy Solutions</t>
  </si>
  <si>
    <t>Cuesko Limited</t>
  </si>
  <si>
    <t>Da Vinci Transport Planning Ltd</t>
  </si>
  <si>
    <t>Dialogue Consultants Ltd</t>
  </si>
  <si>
    <t>Dodd Civil Consultants</t>
  </si>
  <si>
    <t>DVQS Limited</t>
  </si>
  <si>
    <t>Engineering Equilibrium Ltd</t>
  </si>
  <si>
    <t>Environmental Impact Assessments Ltd</t>
  </si>
  <si>
    <t>Environmental Planning and Design Ltd</t>
  </si>
  <si>
    <t>Ernst And Young</t>
  </si>
  <si>
    <t>Envivo Ltd</t>
  </si>
  <si>
    <t>Estruk Consultants Ltd</t>
  </si>
  <si>
    <t>FC International</t>
  </si>
  <si>
    <t>Flow Transportation Specialists</t>
  </si>
  <si>
    <t>Forbes Brown Civil Ltd</t>
  </si>
  <si>
    <t>Fraser Thomas Ltd</t>
  </si>
  <si>
    <t>Frequency Project Management</t>
  </si>
  <si>
    <t>Gel Architects Ltd</t>
  </si>
  <si>
    <t>Geoconsult</t>
  </si>
  <si>
    <t>Geosciences Ltd</t>
  </si>
  <si>
    <t>GHD Ltd</t>
  </si>
  <si>
    <t>Golder Associates (NZ) Ltd</t>
  </si>
  <si>
    <t>Greenscene NZ Limited</t>
  </si>
  <si>
    <t>Ground Consulting Ltd</t>
  </si>
  <si>
    <t xml:space="preserve">Ground Investigation </t>
  </si>
  <si>
    <t>GWE Consulting Ltd</t>
  </si>
  <si>
    <t>Haigh Workman Limited (trading as Ashby consulting)</t>
  </si>
  <si>
    <t>Harrison Grierson Consultants Ltd</t>
  </si>
  <si>
    <t xml:space="preserve">Hassell </t>
  </si>
  <si>
    <t>Helen Mellsop Landscape Architect</t>
  </si>
  <si>
    <t>Hill Young Cooper</t>
  </si>
  <si>
    <t>Holmes Consulting Group</t>
  </si>
  <si>
    <t>Isthmus Group Ltd</t>
  </si>
  <si>
    <t>Jacobs Associates</t>
  </si>
  <si>
    <t xml:space="preserve">KOA (Kevin O'Connor &amp; Associates Limited) </t>
  </si>
  <si>
    <t>K Nair Consultants Ltd</t>
  </si>
  <si>
    <t>Kensington Swan Lawyers</t>
  </si>
  <si>
    <t>Land Development &amp; Exploration Ltd</t>
  </si>
  <si>
    <t>Kevin Rolfe Consulting Limited</t>
  </si>
  <si>
    <t>LandLAB</t>
  </si>
  <si>
    <t>LDP Ltd</t>
  </si>
  <si>
    <t>LTCE Ltd</t>
  </si>
  <si>
    <t>Maltbys Ltd</t>
  </si>
  <si>
    <t>Marshall Day Acoustics</t>
  </si>
  <si>
    <t>Morrison Low &amp; Associates Ltd</t>
  </si>
  <si>
    <t>MR Cagney Pty Ltd</t>
  </si>
  <si>
    <t>MSC Consulting Ltd</t>
  </si>
  <si>
    <t>MWH</t>
  </si>
  <si>
    <t>MYSE Ltd</t>
  </si>
  <si>
    <t>Natural Habitats</t>
  </si>
  <si>
    <t>NAL Civil &amp; Structural Engineers Limited</t>
  </si>
  <si>
    <t>NCC Northern Civil Consult Ltd</t>
  </si>
  <si>
    <t>Norman Disney &amp; Young</t>
  </si>
  <si>
    <t>Opus International Consultants</t>
  </si>
  <si>
    <t>Owen Taylor Consulting Services  Ltd</t>
  </si>
  <si>
    <t>Parsons Brinkerhoff</t>
  </si>
  <si>
    <t>Pattle Delamore Partners Ltd</t>
  </si>
  <si>
    <t>Peake Design</t>
  </si>
  <si>
    <t>Planz Consultants</t>
  </si>
  <si>
    <t>QTP Ltd</t>
  </si>
  <si>
    <t>Q Designz Ltd</t>
  </si>
  <si>
    <t>Rawlinsons Limited</t>
  </si>
  <si>
    <t>Reset Urban Design Ltd</t>
  </si>
  <si>
    <t>Resolve Group Ltd</t>
  </si>
  <si>
    <t>Richard Reid &amp; Associates Ltd</t>
  </si>
  <si>
    <t>Rider Levett Buckall Auckland Ltd</t>
  </si>
  <si>
    <t>Rhead Group</t>
  </si>
  <si>
    <t>Riley Consultants Ltd</t>
  </si>
  <si>
    <t>Robinson Transportation Consulting</t>
  </si>
  <si>
    <t>Rockbind Limited</t>
  </si>
  <si>
    <t>Scott Wilkinson Planning Ltd</t>
  </si>
  <si>
    <t>SKM</t>
  </si>
  <si>
    <t>SLR Consulting NZ Pty Ltd</t>
  </si>
  <si>
    <t>SMEC NZ Ltd</t>
  </si>
  <si>
    <t>Soil and Rock Consultants</t>
  </si>
  <si>
    <t>Southern Skies Environmental Ltd</t>
  </si>
  <si>
    <t>Stella Projects</t>
  </si>
  <si>
    <t>Stormwater Solutions Consulting Ltd</t>
  </si>
  <si>
    <t>Street Furniture Australia Pty Ltd</t>
  </si>
  <si>
    <t>Structure Design Ltd</t>
  </si>
  <si>
    <t>Styles Group Acoustics &amp; Vibration Consultants</t>
  </si>
  <si>
    <t>Synergine Group Ltd</t>
  </si>
  <si>
    <t xml:space="preserve">Sutherlands Environmental Performance </t>
  </si>
  <si>
    <t>Taranaki Engineering</t>
  </si>
  <si>
    <t>Team Group Ltd</t>
  </si>
  <si>
    <t>TechPro Plus Ltd</t>
  </si>
  <si>
    <t>The Conductor Ltd</t>
  </si>
  <si>
    <t>The Plant People (2006) Ltd</t>
  </si>
  <si>
    <t>The Specimen Tree Company</t>
  </si>
  <si>
    <t>Thomas Civil and Environmental Consultants</t>
  </si>
  <si>
    <t>Thurlow Consulting Engineers and Surveyors Ltd</t>
  </si>
  <si>
    <t>Tonkin &amp; Taylor Ltd</t>
  </si>
  <si>
    <t>Traffessionals Ltd</t>
  </si>
  <si>
    <t>Traffic and Transportation Engineers Ltd</t>
  </si>
  <si>
    <t>Traffic Design Group Ltd</t>
  </si>
  <si>
    <t>Traffic Engineering Solutions Limited</t>
  </si>
  <si>
    <t>Traffic Planning Consultants Ltd</t>
  </si>
  <si>
    <t>Treeline Parks Services Ltd</t>
  </si>
  <si>
    <t>Treesafe Consultancy Limited</t>
  </si>
  <si>
    <t>Treescape Ltd</t>
  </si>
  <si>
    <t>UFL Group</t>
  </si>
  <si>
    <t>Urbanismplus</t>
  </si>
  <si>
    <t>Urbanlogic</t>
  </si>
  <si>
    <t>Urbansolutions</t>
  </si>
  <si>
    <t>Urban Eden Ltd- Trading as Hanging Gardens</t>
  </si>
  <si>
    <t>ViaStrada Ltd</t>
  </si>
  <si>
    <t>Wanty Transportation Consultancy Ltd</t>
  </si>
  <si>
    <t>Warren and Mahoney Architects</t>
  </si>
  <si>
    <t>Water Engineering Consultants Ltd</t>
  </si>
  <si>
    <t>Whaj Consulting</t>
  </si>
  <si>
    <t>Wilcon Sylvan Parks and Landscape Management</t>
  </si>
  <si>
    <t>Wildland Consultants Ltd</t>
  </si>
  <si>
    <t>Woods</t>
  </si>
  <si>
    <t xml:space="preserve">WT Partnership Infrastructure </t>
  </si>
  <si>
    <t>Xigo</t>
  </si>
  <si>
    <t>Supplier Name</t>
  </si>
  <si>
    <t>AT Code</t>
  </si>
  <si>
    <t>AECOM</t>
  </si>
  <si>
    <t>Angela M. Robinson</t>
  </si>
  <si>
    <t>NIL</t>
  </si>
  <si>
    <t>Arborlab Consultancy Services Ltd</t>
  </si>
  <si>
    <t>Australian Tunnelling Services</t>
  </si>
  <si>
    <t>Barker &amp; Associates Limited</t>
  </si>
  <si>
    <t>Bartley Consultants Limited</t>
  </si>
  <si>
    <t>Bespoke Landscape Architects</t>
  </si>
  <si>
    <t>Blackmore Consulting Limited</t>
  </si>
  <si>
    <t>Blue Barn Consulting Limited</t>
  </si>
  <si>
    <t>Boffa Miskell Limited</t>
  </si>
  <si>
    <t>Bradbury Mckegg Landscape Architecture Ltd.</t>
    <phoneticPr fontId="1" type="noConversion"/>
  </si>
  <si>
    <t>BRS Results</t>
  </si>
  <si>
    <t>Cato Bolam Consultants Ltd</t>
  </si>
  <si>
    <t>Civilcon</t>
  </si>
  <si>
    <t>CLC Consulting Group Limited</t>
  </si>
  <si>
    <t>Confluence Group Limited</t>
  </si>
  <si>
    <t>Covec</t>
  </si>
  <si>
    <t>CPG NZ Ltd</t>
  </si>
  <si>
    <t>Crang Consulting Limited</t>
  </si>
  <si>
    <t>DA Consulting Limited</t>
  </si>
  <si>
    <t>Davis Costal Consultants Ltd</t>
  </si>
  <si>
    <t>DCS</t>
  </si>
  <si>
    <t>EC Harte Limited</t>
  </si>
  <si>
    <t>Education Plus Auckland</t>
  </si>
  <si>
    <t>Engineering Equilibrium Limited</t>
  </si>
  <si>
    <t>Forbes-Brown Civil Ltd</t>
  </si>
  <si>
    <t>Fugro PMS</t>
  </si>
  <si>
    <t>Gabites Porter Consultants</t>
  </si>
  <si>
    <t>GHD</t>
  </si>
  <si>
    <t>GreensceneNZ Limited</t>
  </si>
  <si>
    <t>Hassell</t>
  </si>
  <si>
    <t>Interim Taskforce Ltd</t>
  </si>
  <si>
    <t>Isthmus Group Limited</t>
  </si>
  <si>
    <t>JYW Consulting</t>
  </si>
  <si>
    <t>Kiwi Consult Limited</t>
  </si>
  <si>
    <t>Line Tech Consulting Ltd</t>
  </si>
  <si>
    <t>Maltby's</t>
  </si>
  <si>
    <t>MAP Survey (NZ) Ltd</t>
  </si>
  <si>
    <t>Market Pro Limited</t>
  </si>
  <si>
    <t>Matrix Group (NZ) Ltd</t>
  </si>
  <si>
    <t>McHale Group Ltd</t>
  </si>
  <si>
    <t>MSC Consulting Group Ltd</t>
  </si>
  <si>
    <t>MWH New Zealand Limited</t>
  </si>
  <si>
    <t>Navigatus Consulting Ltd</t>
  </si>
  <si>
    <t>NCC Ltd</t>
  </si>
  <si>
    <t>N-Compass Limited</t>
  </si>
  <si>
    <t xml:space="preserve">NZ Campsite Limited </t>
  </si>
  <si>
    <t>Odyssey Energy (2009) Limited</t>
  </si>
  <si>
    <t>Parsons Brinckerhoff</t>
  </si>
  <si>
    <t>Q Designz Limited</t>
  </si>
  <si>
    <t>Raymond Construction Advisors</t>
  </si>
  <si>
    <t>Real Outcomes limited</t>
  </si>
  <si>
    <t>Reset Urban Design Ltd.</t>
  </si>
  <si>
    <t>Resolve Group Limited</t>
  </si>
  <si>
    <t>Rider Levett Bucknall Auckland Ltd</t>
  </si>
  <si>
    <t>Search Consulting Ltd</t>
  </si>
  <si>
    <t>Southern Skies Environmental Limited</t>
  </si>
  <si>
    <t>Synergine Group Limited</t>
  </si>
  <si>
    <t>The Specimen Tree Company Limited</t>
  </si>
  <si>
    <t xml:space="preserve">Thurlow Consulting Engineers and Surveyors  Ltd </t>
  </si>
  <si>
    <t>Tonkin &amp; Taylor Limited</t>
  </si>
  <si>
    <t>Traffic Design Group Limited</t>
  </si>
  <si>
    <t>Treescape Limited</t>
  </si>
  <si>
    <t>Turner Street Consulting Group</t>
  </si>
  <si>
    <t>URS New Zealand Ltd</t>
  </si>
  <si>
    <t>Water Engineering Consultants Limited</t>
  </si>
  <si>
    <t>WSP and Landscape Mgt</t>
  </si>
  <si>
    <t>WT Partnership Infrastructure</t>
  </si>
  <si>
    <t>Grant Hewison and Associates Limited</t>
  </si>
  <si>
    <t>Infracure Ltd</t>
  </si>
  <si>
    <t>Inside Out Works</t>
  </si>
  <si>
    <t>Market Pro Ltd</t>
  </si>
  <si>
    <t>N-Compass Ltd</t>
  </si>
  <si>
    <t>Peacocke International Limited</t>
  </si>
  <si>
    <t>Real Outcomes Limited</t>
  </si>
  <si>
    <t>Spiire</t>
  </si>
  <si>
    <t>Applicant</t>
  </si>
  <si>
    <t>Vendor Number</t>
  </si>
  <si>
    <t>Contract Numbers (FY12/14)</t>
  </si>
  <si>
    <t>Contract Header Value                  (FY 12/13)</t>
  </si>
  <si>
    <t>ANA GROUP LIMITED</t>
  </si>
  <si>
    <t>ARBORLAB CONSULTANCY SERVICES LIMIT</t>
  </si>
  <si>
    <t>AURECON NEW ZEALAND LIMITED</t>
  </si>
  <si>
    <t>BARKER &amp; ASSOCIATES LIMITED</t>
  </si>
  <si>
    <t>BARTLEY CONSULTANTS LIMITED</t>
  </si>
  <si>
    <t>BLUE BARN CONSULTING LIMITED</t>
  </si>
  <si>
    <t>BOFFA MISKELL LIMITED</t>
  </si>
  <si>
    <t>CATO BOLAM CONSULTANTS LIMITED</t>
  </si>
  <si>
    <t>CLC CONSULTING GROUP LIMITED</t>
  </si>
  <si>
    <t>FLOW TRANSPORTATION SPECIALISTS LTD</t>
  </si>
  <si>
    <t>FORBES-BROWN CIVIL LIMITED</t>
  </si>
  <si>
    <t>GHD LIMITED</t>
  </si>
  <si>
    <t>Blakey Scott Ltd</t>
  </si>
  <si>
    <t>K NAIR CONSULTANTS LTD</t>
  </si>
  <si>
    <t>KENSINGTON SWAN LAWYERS</t>
  </si>
  <si>
    <t>LDP LIMITED</t>
  </si>
  <si>
    <t>MARSHALL DAY ACOUSTICS LIMITED</t>
  </si>
  <si>
    <t>MCHALE GROUP LIMITED</t>
  </si>
  <si>
    <t>OPUS INTERNATIONAL CONSULTANTS LIMI</t>
  </si>
  <si>
    <t>RESET URBAN DESIGN LTD</t>
  </si>
  <si>
    <t>RIDER LEVETT BUCKNALL AUCKLAND LIMI</t>
  </si>
  <si>
    <t>STYLES GROUP</t>
  </si>
  <si>
    <t>SYNERGINE GROUP LIMITED</t>
  </si>
  <si>
    <t>THURLOW CONSULTING ENGINEERS</t>
  </si>
  <si>
    <t>TONKIN &amp; TAYLOR LIMITED</t>
  </si>
  <si>
    <t>TRAFFIC &amp; TRANSPORTATION ENGINEERS</t>
  </si>
  <si>
    <t>TRAFFIC ENGINEERING SOLUTIONS</t>
  </si>
  <si>
    <t>URS NEW ZEALAND LIMITED</t>
  </si>
  <si>
    <t>WARREN AND MAHONEY ARCHITECTS LTD</t>
  </si>
  <si>
    <t>WOODS LIMITED</t>
  </si>
  <si>
    <t>XIGO LIMITED</t>
  </si>
  <si>
    <t>No</t>
  </si>
  <si>
    <t>Name</t>
  </si>
  <si>
    <t>$</t>
  </si>
  <si>
    <t>Var</t>
  </si>
  <si>
    <t>ABLEY TRANSPORTATION CONSULTANTS LT</t>
  </si>
  <si>
    <t>AECOM NEW ZEALAND LIMITED</t>
  </si>
  <si>
    <t>ASCARI PARTNERS LIMITED</t>
  </si>
  <si>
    <t>CKL SURVEYS LIMITED</t>
  </si>
  <si>
    <t>CONFLUENCE GROUP LIMITED</t>
  </si>
  <si>
    <t>DODD CIVIL CONSULTANTS LIMITED</t>
  </si>
  <si>
    <t>ERNST AND YOUNG</t>
  </si>
  <si>
    <t>HARRISON GRIERSON CONSULTANTS LIMIT</t>
  </si>
  <si>
    <t>HILL YOUNG COOPER LIMITED</t>
  </si>
  <si>
    <t>MARKETPRO LIMITED</t>
  </si>
  <si>
    <t>MWH NEW ZEALAND LIMITED</t>
  </si>
  <si>
    <t>NORMAN DISNEY &amp; YOUNG LIMITED</t>
  </si>
  <si>
    <t>RESOLVE GROUP LIMITED</t>
  </si>
  <si>
    <t>TEAM GROUP LTD</t>
  </si>
  <si>
    <t>TRAFFIC DESIGN GROUP LIMITED</t>
  </si>
  <si>
    <t>TRAFFIC PLANNING CONSULTANTS LIMITE</t>
  </si>
  <si>
    <t>URBAN SOLUTIONS LIMITED</t>
  </si>
  <si>
    <t>Vendor</t>
  </si>
  <si>
    <t>Value</t>
  </si>
  <si>
    <t>ARGEST TECHNICAL SERVICES LIMITED</t>
  </si>
  <si>
    <t>A E TILLEY LIMITED</t>
  </si>
  <si>
    <t>ACTIVE CONTROL SECURITY LIMITED</t>
  </si>
  <si>
    <t>ALLENDALE ELECTRICAL LIMITED</t>
  </si>
  <si>
    <t>ANDREW STEWART LIMITED</t>
  </si>
  <si>
    <t>ARCHITECTURE BREWER DAVIDSON LIMITE</t>
  </si>
  <si>
    <t>ARCHITECTUS AUCKLAND LIMITED</t>
  </si>
  <si>
    <t>ARMITAGE SYSTEMS LIMITED</t>
  </si>
  <si>
    <t>ARMOURGUARD SECURITY LIMITED</t>
  </si>
  <si>
    <t>ARUP NEW ZEALAND LIMITED</t>
  </si>
  <si>
    <t>ASRA HOLDINGS LIMITED</t>
  </si>
  <si>
    <t>AUCKLAND INTEGRATED TICKETING LIMIT</t>
  </si>
  <si>
    <t>AUCKLAND UNISERVICES LIMITED</t>
  </si>
  <si>
    <t>AUCKLAND UNIVERSITY OF TECHNOLOGY</t>
  </si>
  <si>
    <t>AUDIT NEW ZEALAND LIMITED</t>
  </si>
  <si>
    <t>AUTODOR SERVICES LIMITED</t>
  </si>
  <si>
    <t>BAYES COACHLINES LIMITED</t>
  </si>
  <si>
    <t>BAYSWATER MARINA DEVELOPMENTS</t>
  </si>
  <si>
    <t>BECA LIMITED</t>
  </si>
  <si>
    <t>BELAIRE FERRIES LIMITED</t>
  </si>
  <si>
    <t>BELL GULLY BUDDLE WEIR</t>
  </si>
  <si>
    <t>BELLINGHAM MARINE LIMITED</t>
  </si>
  <si>
    <t>BIGFOOT ADVENTURES LIMITED</t>
  </si>
  <si>
    <t>BIRKENHEAD TRANSPORT LIMITED</t>
  </si>
  <si>
    <t>BOND CONSTRUCTION MANAGEMENT</t>
  </si>
  <si>
    <t>BRACKEBUSH CONSTRUCTION LIMITED</t>
  </si>
  <si>
    <t>BSSW CONSULTING LIMITED</t>
  </si>
  <si>
    <t>CARENZ (EST 1954) LIMITED</t>
  </si>
  <si>
    <t>CATHY BEBELMAN CONSULTING LIMITED</t>
  </si>
  <si>
    <t>CBRE LIMITED</t>
  </si>
  <si>
    <t>CITY CLEANING SERVICES LIMITED</t>
  </si>
  <si>
    <t>CLEARPOINT LIMITED</t>
  </si>
  <si>
    <t>COMMUNITY ASSET MANAGEMENT LIMITED</t>
  </si>
  <si>
    <t>CONSTRUCTION TECHNIQUES LIMITED</t>
  </si>
  <si>
    <t>CONTACT ENERGY LIMITED</t>
  </si>
  <si>
    <t>COVER-UP LIVING SYSTEMS LIMITED</t>
  </si>
  <si>
    <t>DC SIGNALS LIMITED</t>
  </si>
  <si>
    <t>DA CONSULTING LIMITED</t>
  </si>
  <si>
    <t>DATACOM SYSTEMS LIMITED</t>
  </si>
  <si>
    <t>DATASQUIRT LIMITED</t>
  </si>
  <si>
    <t>DELOITTE LIMITED</t>
  </si>
  <si>
    <t>DEMPSEY WOOD CIVIL LIMITED</t>
  </si>
  <si>
    <t>DEREK S FIRTH</t>
  </si>
  <si>
    <t>DIADEM NZ PTY LIMITED</t>
  </si>
  <si>
    <t>DOWNER EDI ENGINEERING LIMITED</t>
  </si>
  <si>
    <t>DOWNER NEW ZEALAND LIMITED</t>
  </si>
  <si>
    <t>ECOLOGICAL ASSOCIATES LIMITED</t>
  </si>
  <si>
    <t>ELECTRIX LIMITED</t>
  </si>
  <si>
    <t>EMERGENT &amp; CO LIMITED</t>
  </si>
  <si>
    <t>FIRST SECURITY GUARD SERVICES LIMIT</t>
  </si>
  <si>
    <t>FUJITSU NEW ZEALAND LIMITED</t>
  </si>
  <si>
    <t>FULLERS GROUP LIMITED</t>
  </si>
  <si>
    <t>FULTON HOGAN CONTRACTING LIMITED</t>
  </si>
  <si>
    <t>GENESIS ENERGY LIMITED</t>
  </si>
  <si>
    <t>GEN-I LIMITED</t>
  </si>
  <si>
    <t>GILBERT SHEETMETAL AND ENGINEERING</t>
  </si>
  <si>
    <t>GLASS PROJECTS LIMITED</t>
  </si>
  <si>
    <t>GRAFTON CONSULTING GROUP LIMITED</t>
  </si>
  <si>
    <t>GRAVITAS RESEARCH AND STRATEGY LIMI</t>
  </si>
  <si>
    <t>HTS GROUP LIMITED</t>
  </si>
  <si>
    <t>HARMONY TRUSTEE SERVICES LIMITED</t>
  </si>
  <si>
    <t>HAWKINS CONSTRUCTION NORTH ISLAND L</t>
  </si>
  <si>
    <t>HEB CONSTRUCTION LIMITED</t>
  </si>
  <si>
    <t>HEWLETT PACKARD NEW ZEALAND</t>
  </si>
  <si>
    <t>HILHORST CONSULTING</t>
  </si>
  <si>
    <t>HIWAY GEOTECHNICAL LIMITED</t>
  </si>
  <si>
    <t>HMI TECHNOLOGIES LIMITED</t>
  </si>
  <si>
    <t>HOWICK &amp; EASTERN BUSES LIMITED</t>
  </si>
  <si>
    <t>HUDSON GLOBAL RESOURCES NZ LIMITED</t>
  </si>
  <si>
    <t>IAN HUTCHINSON CONSULTANTS LIMITED</t>
  </si>
  <si>
    <t>IAN WALLIS ASSOCIATES LIMITED</t>
  </si>
  <si>
    <t>INFRASTRUCTURE &amp; CIVILWORKS LIMITED</t>
  </si>
  <si>
    <t>INTERFLEET TECHNOLOGY  NZ LIMITED</t>
  </si>
  <si>
    <t>J ALEXANDER CIVIL LIMITED</t>
  </si>
  <si>
    <t>JARDINE LLOYD THOMPSON LIMITED</t>
  </si>
  <si>
    <t>JASMAX LIMITED</t>
  </si>
  <si>
    <t>JOHN FILLMORE CONTRACTING LIMITED</t>
  </si>
  <si>
    <t>KADA GROUP LIMITED</t>
  </si>
  <si>
    <t>KIWIRAIL LIMITED</t>
  </si>
  <si>
    <t>KONE ELEVATORS PTY LTD</t>
  </si>
  <si>
    <t>LEIGHTON CONTRACTORS PTY LIMITED</t>
  </si>
  <si>
    <t>M SPEC  LIMITED</t>
  </si>
  <si>
    <t>BROWN DAY GROUP LIMITED</t>
  </si>
  <si>
    <t>M R CAGNEY LTD</t>
  </si>
  <si>
    <t>MCEWAN SERVICES LIMITED</t>
  </si>
  <si>
    <t>MEIN CONSULTING LIMITED</t>
  </si>
  <si>
    <t>MERIDIAN ENERGY LIMITED</t>
  </si>
  <si>
    <t>MOBILITY RESEARCH CENTRE LIMITED</t>
  </si>
  <si>
    <t>MOKOIA DEVELOPMENTS LIMITED</t>
  </si>
  <si>
    <t>MOMENTUM CONSULTING GROUP LIMITED</t>
  </si>
  <si>
    <t>MURPHY BUSES LIMITED</t>
  </si>
  <si>
    <t>NAYLER CONTRACTORS LIMITED</t>
  </si>
  <si>
    <t>NEW ZEALAND BUS LIMITED</t>
  </si>
  <si>
    <t>NZTA - PALMERSTON NORTH (TOLLING)</t>
  </si>
  <si>
    <t>NORTH HARBOUR PAVING &amp; CONSTRUCTION</t>
  </si>
  <si>
    <t>NZ STRONG GROUP LIMITED</t>
  </si>
  <si>
    <t>OCG CONSULTING LIMITED</t>
  </si>
  <si>
    <t>KIWIRAIL HOLDINGS</t>
  </si>
  <si>
    <t>OPIE CONTRACTORS LIMITED</t>
  </si>
  <si>
    <t>ORACLE NEW ZEALAND LIMITED</t>
  </si>
  <si>
    <t>PACIFIC TOURWAYS (AUCKLAND) LIMITED</t>
  </si>
  <si>
    <t>PAVLOVICH COACHLINES LIMITED</t>
  </si>
  <si>
    <t>PEOPLE DYNAMICS CONSULTING 2001 LIM</t>
  </si>
  <si>
    <t>PINE HARBOUR HOLDINGS</t>
  </si>
  <si>
    <t>PORTACOM NEW ZEALAND LIMITED</t>
  </si>
  <si>
    <t>POTENTIA LIMITED</t>
  </si>
  <si>
    <t>PRICE WATERHOUSE COOPERS</t>
  </si>
  <si>
    <t>PROGRAMMED MAINTENANCE SERVICES (NZ</t>
  </si>
  <si>
    <t>PROJENZ 2005 LIMITED</t>
  </si>
  <si>
    <t>PROPELLERHEAD LIMITED</t>
  </si>
  <si>
    <t>QUAYSIDE MARINE MANAGEMENT &amp; CONSTR</t>
  </si>
  <si>
    <t>RAMM SOFTWARE LTD</t>
  </si>
  <si>
    <t>RICHARD PALING CONSULTING LIMITED</t>
  </si>
  <si>
    <t>RICHARDS AND CO</t>
  </si>
  <si>
    <t>RITCHIES TRANSPORT HOLDINGS LIMITED</t>
  </si>
  <si>
    <t>ROBERT WALTERS NEW ZEALAND LIMITED</t>
  </si>
  <si>
    <t>SCHINDLER LIFTS NZ LIMITED</t>
  </si>
  <si>
    <t>SIMPSON GRIERSON LAW</t>
  </si>
  <si>
    <t>SINCLAIR KNIGHT MERZ LIMITED</t>
  </si>
  <si>
    <t>SITE SAFE NEW ZEALAND INC</t>
  </si>
  <si>
    <t>SMART POWER AUCKLAND LIMITED</t>
  </si>
  <si>
    <t>SMARTRAK LIMITED</t>
  </si>
  <si>
    <t>SPOTLESS FACILITY SERVICES NZ LIMIT</t>
  </si>
  <si>
    <t>VODAFONE NEW ZEALAND LIMITED</t>
  </si>
  <si>
    <t>TRAFFIC ENGINEERING &amp; MANAGEMENT LI</t>
  </si>
  <si>
    <t>TRAFFIC SYSTEMS LIMITED</t>
  </si>
  <si>
    <t>TRANSFIELD SERVICES (NEW ZEALAND) L</t>
  </si>
  <si>
    <t>TRANSPORT PLANNING SOLUTIONS LIMITE</t>
  </si>
  <si>
    <t>UNIVERSITY OF AUCKLAND</t>
  </si>
  <si>
    <t>URBAN TRAFFIC DESIGN LIMITED</t>
  </si>
  <si>
    <t>URBANISTA LIMITED</t>
  </si>
  <si>
    <t>VECTOR LIMITED</t>
  </si>
  <si>
    <t>TRANSDEV AUCKLAND LTD</t>
  </si>
  <si>
    <t>VITALITIES NZ LIMITED</t>
  </si>
  <si>
    <t>NZ WHOLISTIC HEALTH &amp; WELLBEING CO</t>
  </si>
  <si>
    <t>WARWICK RHODES CONTRACTORS LIMITED</t>
  </si>
  <si>
    <t>WATERCARE SERVICES LIMITED</t>
  </si>
  <si>
    <t>WHAREHINE CONTRACTORS LIMITED</t>
  </si>
  <si>
    <t>WHERESCAPE LIMITED</t>
  </si>
  <si>
    <t>WILTEK MAINTENANCE LIMITED</t>
  </si>
  <si>
    <t>WIRELESS &amp; OPTICAL NETWORKS LIMITED</t>
  </si>
  <si>
    <t>WORK COMMUNICATIONS LIMITED</t>
  </si>
  <si>
    <t>WTP NZ INFRASTRUCTURE LIMITED</t>
  </si>
  <si>
    <t>EXELOO LIMITED</t>
  </si>
  <si>
    <t>HOBSONVILLE LAND COMPANY LIMITED</t>
  </si>
  <si>
    <t>M KEOGHAN CONTRACTORS 2006 LIMITED</t>
  </si>
  <si>
    <t>MANUKAU INSTITUTE OF TECHNOLOGY</t>
  </si>
  <si>
    <t>NASEY CONTRACTORS LIMITED</t>
  </si>
  <si>
    <t>ROSS REID CONTRACTORS LIMITED</t>
  </si>
  <si>
    <t>BEETHOVEN COMPUTER SERVICES LIMITED</t>
  </si>
  <si>
    <t>IVU TRAFFIC TECHNOLOGIES AG</t>
  </si>
  <si>
    <t>MCLEAN TRANSIT CONSULTING  PTY</t>
  </si>
  <si>
    <t>TRAPEZE AUSTRICS PTY LIMITED</t>
  </si>
  <si>
    <t>TROY WHEELER CONTRACTING LIMITED</t>
  </si>
  <si>
    <t>CHORUS</t>
  </si>
  <si>
    <t>COMBINED ROAD &amp; TRAFFIC SERVICES</t>
  </si>
  <si>
    <t>HIGGINS CONTRACTORS LIMITED</t>
  </si>
  <si>
    <t>TBN</t>
  </si>
  <si>
    <t>NORTHCOTE RD1 HOLDINGS LIMITED</t>
  </si>
  <si>
    <t>FORT PROJECTS LIMITED</t>
  </si>
  <si>
    <t>UBIQUITY SOFTWARE LIMITED</t>
  </si>
  <si>
    <t>SCHWARZ CONSULTANCY LIMITED</t>
  </si>
  <si>
    <t>MADISON RECRUITMENT</t>
  </si>
  <si>
    <t>AFS TOTAL FIRE PROTECTION</t>
  </si>
  <si>
    <t>A J ELECTRICAL LIMITED</t>
  </si>
  <si>
    <t>LAUTREC TECHNOLOGY LIMITED</t>
  </si>
  <si>
    <t>FORTY 1 SOUTH LIMITED</t>
  </si>
  <si>
    <t>PARTICIPATE LIMITED</t>
  </si>
  <si>
    <t>PLUNKET CSRS COUNTIES MANUKAU</t>
  </si>
  <si>
    <t>HP FINANCIALSERVICES (NEW ZEALAND)</t>
  </si>
  <si>
    <t>ICON GROUP</t>
  </si>
  <si>
    <t>TANGO GROUP LIMITED</t>
  </si>
  <si>
    <t>COUNTIES POWER LIMITED</t>
  </si>
  <si>
    <t>MICROSOFT NEW ZEALAND LIMITED</t>
  </si>
  <si>
    <t>RCG LIMITED</t>
  </si>
  <si>
    <t>DATABASE CONSULTANTS AUSTRALIA</t>
  </si>
  <si>
    <t>BAYCORP (NZ) LIMITED</t>
  </si>
  <si>
    <t>KONICA MINOLTA BUSINESS SOLUTIONS</t>
  </si>
  <si>
    <t>DATACOM ENGINEERING SERVICES</t>
  </si>
  <si>
    <t>AUCKLAND COUNCIL EX NSCC</t>
  </si>
  <si>
    <t>AUCKLAND COUNCIL EX ACC</t>
  </si>
  <si>
    <t>AUCKLAND COUNCIL EX ARC</t>
  </si>
  <si>
    <t>AUCKLAND COUNCIL EX MCC</t>
  </si>
  <si>
    <t>AUCKLAND COUNCIL EX WCC</t>
  </si>
  <si>
    <t>ACONEX (NZ) LTD</t>
  </si>
  <si>
    <t>NZTA - WELLINGTON</t>
  </si>
  <si>
    <t>STRADA CORPORATION LIMITED</t>
  </si>
  <si>
    <t>SHEFFIELD NORTH ISLAND LIMITED</t>
  </si>
  <si>
    <t>HOUGHTON CONSULTING</t>
  </si>
  <si>
    <t>WILSON TECHNOLOGY SOLUTIONS</t>
  </si>
  <si>
    <t>ADVANCED CORROSION TREATMENTS LIMIT</t>
  </si>
  <si>
    <t>NORTH HARBOUR BUSINESS ASSOCIATION</t>
  </si>
  <si>
    <t>INTERIM TASKFORCE</t>
  </si>
  <si>
    <t>DESIGNSOURCE CONTRACT LIMITED</t>
  </si>
  <si>
    <t>ZEPHYR IT LIMITED</t>
  </si>
  <si>
    <t>SKYCITY AUCKLAND LIMITED</t>
  </si>
  <si>
    <t>TATTICO LIMITED</t>
  </si>
  <si>
    <t>COLONIAL CARPENTRY LIMITED</t>
  </si>
  <si>
    <t>CONVERGENCE PARTNERS LIMITED</t>
  </si>
  <si>
    <t>SNAPHIRE NEW ZEALAND LIMITED</t>
  </si>
  <si>
    <t>AYLA GRAF</t>
  </si>
  <si>
    <t>TOTAL INFRASTRUCTURE LIMITED</t>
  </si>
  <si>
    <t>RESOURCE MANAGEMENT SOLUTIONS LTD</t>
  </si>
  <si>
    <t>DIMENSION DATA NEW ZEALAND LIMITED</t>
  </si>
  <si>
    <t>SOLTIUS NEW ZEALAND LIMITED</t>
  </si>
  <si>
    <t>ECO MAINTENANCE LIMITED</t>
  </si>
  <si>
    <t>PLAYWORKS CONSTRUCTION LIMITED</t>
  </si>
  <si>
    <t>CITY PARKS SERVICES</t>
  </si>
  <si>
    <t>LEXEL SYSTEMS LTD</t>
  </si>
  <si>
    <t>NZ ELECTRICAL SERVICES LIMITED</t>
  </si>
  <si>
    <t>MARKHAM DISTRIBUTING LIMITED</t>
  </si>
  <si>
    <t>PORT GROUP</t>
  </si>
  <si>
    <t>VISIONSTREAM PTY LIMITED</t>
  </si>
  <si>
    <t>PAPER PLUS NEW ZEALAND LIMITED</t>
  </si>
  <si>
    <t>ROADSIGNS &amp; TRAFFIC CONTROL EQUIPME</t>
  </si>
  <si>
    <t>TRANSPACIFIC INDUSTRIES GROUP (NZ)</t>
  </si>
  <si>
    <t>EUROPLAN INDUSTRIES LIMITED</t>
  </si>
  <si>
    <t>ALLIED SOLUTIONS LIMITED</t>
  </si>
  <si>
    <t>KERRIDGE &amp; PARTNERS LIMITED</t>
  </si>
  <si>
    <t>PINNACLE IT RECRUITMENT</t>
  </si>
  <si>
    <t>STACEY AGNEW PTY LIMITED (AUSTRALIA</t>
  </si>
  <si>
    <t>INTEGRATED TECHNOLOGY SOLUTIONS LIM</t>
  </si>
  <si>
    <t>IDENTIMARK SOLUTIONS</t>
  </si>
  <si>
    <t>TALENT VAULT LIMITED</t>
  </si>
  <si>
    <t>MCGREDY WINDER &amp; CO LIMITED</t>
  </si>
  <si>
    <t>ACCESS EDUCATION AND DRIVER TRAININ</t>
  </si>
  <si>
    <t>INFORMATION LEADERSHIP DESIGN SE</t>
  </si>
  <si>
    <t>CONTRAX LIMITED</t>
  </si>
  <si>
    <t>NGAI TAI KI TAMAKI TRIBUAL TRUST</t>
  </si>
  <si>
    <t>NGATI PAOA TRUST BOARD</t>
  </si>
  <si>
    <t>SERVICE RESOURCES LIMITED</t>
  </si>
  <si>
    <t>TECHSPACE CONSULTING LIMITED</t>
  </si>
  <si>
    <t>DOWNER EDI ENGINEERING POWER PTY</t>
  </si>
  <si>
    <t>BABBAGE CONSULTANTS LIMITED</t>
  </si>
  <si>
    <t>FRONDE SYSTEMS GROUP LIMITED</t>
  </si>
  <si>
    <t>CTAM LTD</t>
  </si>
  <si>
    <t>FINAO LIMITED</t>
  </si>
  <si>
    <t>NEUROLEADERSHIP GROUP LTD</t>
  </si>
  <si>
    <t>MAYNARD MARKS LIMITED</t>
  </si>
  <si>
    <t>CABLENET - A DIVISION OF RMS COMMER</t>
  </si>
  <si>
    <t>LEAPTHOUGHT NZ LTD</t>
  </si>
  <si>
    <t>SEAD LTD</t>
  </si>
  <si>
    <t>GRANT THORNTON NZ LIMITED</t>
  </si>
  <si>
    <t>COLLIERS INTERNATIONAL NZ LIMITED</t>
  </si>
  <si>
    <t>PEDDLE THORP AITKEN LIMITED</t>
  </si>
  <si>
    <t>NETWORK IMAGING SOLUTIONS LTD</t>
  </si>
  <si>
    <t>QUAL IT SOLUTIONS LTD</t>
  </si>
  <si>
    <t>ADVANTECH DESIGN</t>
  </si>
  <si>
    <t>TEAM CLEAN SERVICES LIMITED</t>
  </si>
  <si>
    <t>WATERGLASS CONSULTING LTD</t>
  </si>
  <si>
    <t>THETA SYSTEMS LIMITED</t>
  </si>
  <si>
    <t>FUSION NETWORKS LTD</t>
  </si>
  <si>
    <t>BRIAN PERRY CIVIL</t>
  </si>
  <si>
    <t>THE PEOPLE GROUP AUSTRALASIA LTD</t>
  </si>
  <si>
    <t>DESTIN CONSULTING LIMITED</t>
  </si>
  <si>
    <t>FREQUENCY PROJECTS LTD</t>
  </si>
  <si>
    <t>BOSTON PROPERTIES LIMITED</t>
  </si>
  <si>
    <t>FHP LTD</t>
  </si>
  <si>
    <t>EAGLE TECHNOLOGY GROUP LIMITED</t>
  </si>
  <si>
    <t>INNOVATIVE BUSINESS CONSULTING LIMI</t>
  </si>
  <si>
    <t>MACKIE RESEARCH AND CONSULTING LTD</t>
  </si>
  <si>
    <t>TEK SERVICES LTD</t>
  </si>
  <si>
    <t>THALES NEW ZEALAND LIMITED (AUD)</t>
  </si>
  <si>
    <t>DELOITTE ECONOMICS (AUSTRALIA) UNIT</t>
  </si>
  <si>
    <t>CSL INFRASTRUCTURE LTD</t>
  </si>
  <si>
    <t>GORDON HORSLEY CONSULTING LTD</t>
  </si>
  <si>
    <t>WORKING PLATFORM LTD</t>
  </si>
  <si>
    <t>RAIL INFRASTRUCTURE CONSULTANTS (NZ</t>
  </si>
  <si>
    <t>SEMPRE AVANTI NZ LTD</t>
  </si>
  <si>
    <t>KAKARIKI CONSULTING</t>
  </si>
  <si>
    <t>LOGIC WIRELESS LTD</t>
  </si>
  <si>
    <t>C4 CONSULTING LIMITED</t>
  </si>
  <si>
    <t>DAISY SOLUTIONS LTD</t>
  </si>
  <si>
    <t>AUCKLAND CIVIL LIMITED</t>
  </si>
  <si>
    <t>TERNZ LIMITED</t>
  </si>
  <si>
    <t>MARK FLEMING</t>
  </si>
  <si>
    <t>WAITAKERE CORPORATE LIMITED</t>
  </si>
  <si>
    <t>LIVEOPS INC</t>
  </si>
  <si>
    <t>EVOLVE HR LIMITED</t>
  </si>
  <si>
    <t>TAILOR LIMITED</t>
  </si>
  <si>
    <t>GUILD AND MCCAMBRIDGE ARCHITECTS LT</t>
  </si>
  <si>
    <t>COALESCE CONSULTING</t>
  </si>
  <si>
    <t>BUILDLAB ARCHITECTURE LIMITED</t>
  </si>
  <si>
    <t>HYDROTECH DRAINAGE &amp; PLUMBING LTD</t>
  </si>
  <si>
    <t>THE PROPERTY GROUP LIMITED</t>
  </si>
  <si>
    <t>REALISATIONS GROUP LIMITED</t>
  </si>
  <si>
    <t>LEAFCUTTER LIMITED</t>
  </si>
  <si>
    <t>NINE TWENTY NEW ZEALAND LIMITED</t>
  </si>
  <si>
    <t>FERGUSON CONSULTANCY LTD</t>
  </si>
  <si>
    <t>BECA APPLIED TECHNOLOGIES LTD</t>
  </si>
  <si>
    <t>SUCCESS FACTORS INC</t>
  </si>
  <si>
    <t>DWG LIMITED</t>
  </si>
  <si>
    <t>SHIRLEY EVERTON</t>
  </si>
  <si>
    <t>J Y W CONSULTING</t>
  </si>
  <si>
    <t>CUSTOM TECHNOLOGY SYSTEMS LTD</t>
  </si>
  <si>
    <t>ZONEGREEN LIMITED</t>
  </si>
  <si>
    <t>JERSTY LIMITED</t>
  </si>
  <si>
    <t>MOHINI SINGH</t>
  </si>
  <si>
    <t>BWH CONSULTANTS LIMITED</t>
  </si>
  <si>
    <t>DELLY CONSULTING LTD</t>
  </si>
  <si>
    <t>DOMINION CONSTRUCTORS LIMITED</t>
  </si>
  <si>
    <t>ALLAN GORDON</t>
  </si>
  <si>
    <t>PERRY DRILLING LTD</t>
  </si>
  <si>
    <t>DRILL FORCE NEW ZEALAND LTD</t>
  </si>
  <si>
    <t>IPSOS LIMITED</t>
  </si>
  <si>
    <t>IMPACT INTERIORS &amp; CONSTRUCTION LTD</t>
  </si>
  <si>
    <t>RCR INFRASTRUCTURE (NZ) LTD</t>
  </si>
  <si>
    <t>QUALTRICS LABS INC</t>
  </si>
  <si>
    <t>AUTOWASH PTY LTD</t>
  </si>
  <si>
    <t>ROGER JORDAN</t>
  </si>
  <si>
    <t>ICEHOUSE CONSULTING LIMITED</t>
  </si>
  <si>
    <t>MCSHAWSTRY CONSULTING LIMITED</t>
  </si>
  <si>
    <t>DUNN HOWARD GROUP LIMITED</t>
  </si>
  <si>
    <t>GLORIA MASTERS</t>
  </si>
  <si>
    <t>VODAFONE EVENTS CENTRE</t>
  </si>
  <si>
    <t>LANDWEST DEVELOPMENTS LTD</t>
  </si>
  <si>
    <t>CREATIVE CAPITAL LIMITED</t>
  </si>
  <si>
    <t>SOUTH PACIFIC CONSULTING LTD</t>
  </si>
  <si>
    <t>ERADUS HOLDINGS LIMITED</t>
  </si>
  <si>
    <t>BLUE OCEAN CONSULTING LIMITED</t>
  </si>
  <si>
    <t>METRO PM LIMITED</t>
  </si>
  <si>
    <t>JKD CONSULTING LIMITED</t>
  </si>
  <si>
    <t>BEYOND SERVICES LTD</t>
  </si>
  <si>
    <t>LINKEDIN IRELAND LIMITED</t>
  </si>
  <si>
    <t>GLOBAL RAIL SOLUTIONS LIMITED</t>
  </si>
  <si>
    <t>BULLY BOY LTD</t>
  </si>
  <si>
    <t>WALBRAN TRANSPORT ANALYSIS LTD</t>
  </si>
  <si>
    <t>CELIA COSTER</t>
  </si>
  <si>
    <t>AMBIENT ADVERTISING NZ LTD</t>
  </si>
  <si>
    <t>CHESTER CONSULTANTS LTD</t>
  </si>
  <si>
    <t>HAWKINS INFRASTRUCTURE LIMITED</t>
  </si>
  <si>
    <t>NEIL ANDERSON</t>
  </si>
  <si>
    <t>PRACXUS LIMITED</t>
  </si>
  <si>
    <t>ATKINS HOLM MAJUREY LIMITED</t>
  </si>
  <si>
    <t>BREWER DAVIDSON ARCHITECTS LTD</t>
  </si>
  <si>
    <t>DANIEL PERRET</t>
  </si>
  <si>
    <t>CASTLE / BROWN TRUST</t>
  </si>
  <si>
    <t>JANE GADD</t>
  </si>
  <si>
    <t>A&amp;S ENGINEERING LTD</t>
  </si>
  <si>
    <t>CAROL KNUTSON</t>
  </si>
  <si>
    <t>CANDLE NZ LIMITED</t>
  </si>
  <si>
    <t>STAINLESS WELDING (NZ) LTD</t>
  </si>
  <si>
    <t>MALCOLM DEAN</t>
  </si>
  <si>
    <t>CREATIVE SPACES LIMITED</t>
  </si>
  <si>
    <t>CAROLINE PHILLIPS</t>
  </si>
  <si>
    <t>STONEYSOFT LIMITED</t>
  </si>
  <si>
    <t>TLM CONSULTING SERVICES LIMITED</t>
  </si>
  <si>
    <t>COLLIGO NETWORKS</t>
  </si>
  <si>
    <t>MACQUARIE EQUIPMENT FINANCE LIMITED</t>
  </si>
  <si>
    <t>GENERAL ELECTRIC INTERNATIONAL (USD</t>
  </si>
  <si>
    <t>CUSTOM SOFTWARE LIMITED</t>
  </si>
  <si>
    <t>GUARDIAN ALARMS NORTHERN LTD</t>
  </si>
  <si>
    <t>CAKE COMMERCIAL SERVICES LTD</t>
  </si>
  <si>
    <t>GLOBAL SECURITY SOLUTIONS LIMITED</t>
  </si>
  <si>
    <t>STRATA ENERGY CONSULTING LIMITED</t>
  </si>
  <si>
    <t>JACK BURTON</t>
  </si>
  <si>
    <t>WILCOMATIC LTD</t>
  </si>
  <si>
    <t>INTEPLAN LIMITED</t>
  </si>
  <si>
    <t>JARED SMITH</t>
  </si>
  <si>
    <t>HOWARD MATERIAL HANDLING LTD</t>
  </si>
  <si>
    <t>GABITES PORTER CONSULTANTS LTD</t>
  </si>
  <si>
    <t>THE HIKURANGI FOUNDATION</t>
  </si>
  <si>
    <t>UMR RESEARCH LIMITED</t>
  </si>
  <si>
    <t>VICTORIA HASLAM</t>
  </si>
  <si>
    <t>MICHAEL ANTHONY PEEK</t>
  </si>
  <si>
    <t>ZICI LIMITED</t>
  </si>
  <si>
    <t>SUPERMAC HOLDINGS LTD</t>
  </si>
  <si>
    <t>NEWTECH CONSULTING LTD</t>
  </si>
  <si>
    <t>ORANGE PRODUCTIONS LTD</t>
  </si>
  <si>
    <t>DWH RISK MANAGEMENT CONSULTANCY</t>
  </si>
  <si>
    <t>TAFT HOLDINGS LTD</t>
  </si>
  <si>
    <t>INTERGEN LIMITED</t>
  </si>
  <si>
    <t>TERRENCE O'KANE</t>
  </si>
  <si>
    <t>TIMCO CONSTRUCTION LIMITED</t>
  </si>
  <si>
    <t>NEIL PROSSER</t>
  </si>
  <si>
    <t>KENNETH GOI CONSULTING</t>
  </si>
  <si>
    <t>TRAM LEASE LTD</t>
  </si>
  <si>
    <t>LAWRENCE JONES PARTNERS LTD</t>
  </si>
  <si>
    <t>ALLARD TRANSPORT &amp; MANAGEMENT CONSU</t>
  </si>
  <si>
    <t>PARKER BRIDGE (NZ) LIMITED</t>
  </si>
  <si>
    <t>360 DISCOVERY LTD</t>
  </si>
  <si>
    <t>ROB MAYO</t>
  </si>
  <si>
    <t>SAFEROADS INTERNATIONAL LIMITED</t>
  </si>
  <si>
    <t>CHELSEA CONTRACTING LTD</t>
  </si>
  <si>
    <t>METROMATICS LTD</t>
  </si>
  <si>
    <t>ACTIVATE ADVISORY LTD</t>
  </si>
  <si>
    <t>KPMG</t>
  </si>
  <si>
    <t>HEADWAY CONSULTING GROUP</t>
  </si>
  <si>
    <t>GOLDER ASSOCIATES (HONG KONG) LTD</t>
  </si>
  <si>
    <t>TECHNICAL FUTURES LTD</t>
  </si>
  <si>
    <t>SANSOM CONSTRUCTION SERVICES LTD</t>
  </si>
  <si>
    <t>YESHE HEGAN</t>
  </si>
  <si>
    <t>ACTIVATE TECHNOLOGIES LIMITED</t>
  </si>
  <si>
    <t>LOGICANZ LTD</t>
  </si>
  <si>
    <t>RIDGEHILL LTD</t>
  </si>
  <si>
    <t>J D &amp; PRATIMA LTD</t>
  </si>
  <si>
    <t>C &amp; K GOVIND</t>
  </si>
  <si>
    <t>SHREE RADHE LTD</t>
  </si>
  <si>
    <t>AKSHAR TRADING LTD</t>
  </si>
  <si>
    <t>KAASH ENTERPRISES LIMITED</t>
  </si>
  <si>
    <t>MANDOLIN MARKETING LTD</t>
  </si>
  <si>
    <t>LENS ENTERPRISE LTD</t>
  </si>
  <si>
    <t>CELESTIME INVESTMENTS LTD</t>
  </si>
  <si>
    <t>KHATRI INVESTMENTS (NZ) LTD</t>
  </si>
  <si>
    <t>BIRKENHEAD LOTTO PLUS LTD</t>
  </si>
  <si>
    <t>FOURLAX LTD</t>
  </si>
  <si>
    <t>SONAH TRADING COMPANY LTD</t>
  </si>
  <si>
    <t>R R H ENTERPRISE LTD</t>
  </si>
  <si>
    <t>ACCIDENT COMPENSATION CORPORATION</t>
  </si>
  <si>
    <t>ALEPH LIMITED</t>
  </si>
  <si>
    <t>SBF STRATEGIC LIMITED</t>
  </si>
  <si>
    <t>GENERAL ELECTRIC INTERNATIONAL (NZD</t>
  </si>
  <si>
    <t>MANAGEMENT ARCHITECTS LIMITED</t>
  </si>
  <si>
    <t>RUSSELL HICKIN CONSULTING</t>
  </si>
  <si>
    <t>IBM NEW ZEALAND LIMITED</t>
  </si>
  <si>
    <t>GUHE INVESTMENTS LIMITED</t>
  </si>
  <si>
    <t>THE AUDIO CONSULTANT LTD</t>
  </si>
  <si>
    <t>CASTALIA LIMITED</t>
  </si>
  <si>
    <t>SLOAN RISK MANAGEMENT SERVICES LTD</t>
  </si>
  <si>
    <t>McCONNELL DOWELL CONSTRUCTORS LTD</t>
  </si>
  <si>
    <t>BUSINESS &amp; ECONOMIC RESEARCH LTD (B</t>
  </si>
  <si>
    <t>HAMPDEN FENCE LTD</t>
  </si>
  <si>
    <t>GUBBS MOTORS LTD</t>
  </si>
  <si>
    <t>HIGGINS/HEB JOINT VENTURE</t>
  </si>
  <si>
    <t>SGS ECONOMICS &amp; PLANNING PTY LTD</t>
  </si>
  <si>
    <t>FGS GROUP LTD</t>
  </si>
  <si>
    <t>TOYOTA NEW ZEALAND LTD</t>
  </si>
  <si>
    <t>THOUGHTFULL LTD</t>
  </si>
  <si>
    <t>ABSOLUTE IT AUCKLAND LTD</t>
  </si>
  <si>
    <t>ANNA PERCY</t>
  </si>
  <si>
    <t>TRADEWORKS NZ LTD</t>
  </si>
  <si>
    <t>J J FAUSETT</t>
  </si>
  <si>
    <t>EVERYTHING INFRASTRUCTURE SERVICES</t>
  </si>
  <si>
    <t>DISPENSARY PLUS LIMITED</t>
  </si>
  <si>
    <t>AL-FERDOUS LIMITED</t>
  </si>
  <si>
    <t>BRYANT CO</t>
  </si>
  <si>
    <t>STRATEG.EASE LTD</t>
  </si>
  <si>
    <t>PRECINCT PROPERTIES HOLDINGS LTD</t>
  </si>
  <si>
    <t>TRANSDYN INC.</t>
  </si>
  <si>
    <t>HIGHRISE INVESTMENTS LIMITED</t>
  </si>
  <si>
    <t>F C &amp; M E OPIE LIMITED</t>
  </si>
  <si>
    <t>R&amp;G FOODS LIMITED</t>
  </si>
  <si>
    <t>PILI RETAILING LIMITED</t>
  </si>
  <si>
    <t>EAST SUN LIMITED</t>
  </si>
  <si>
    <t>MANSON MARINE &amp; ENGINEERING LTD</t>
  </si>
  <si>
    <t>P COUTTS &amp; CO LTD</t>
  </si>
  <si>
    <t>MAHENDRA JERAM LIMITED</t>
  </si>
  <si>
    <t>HELENSVILLE SUPERETTE</t>
  </si>
  <si>
    <t>VESTY INVESTMENTS LIMITED</t>
  </si>
  <si>
    <t>EDEN FOODS MT EDEN</t>
  </si>
  <si>
    <t>EKADANT LIMITED</t>
  </si>
  <si>
    <t>SURESH DHANA</t>
  </si>
  <si>
    <t>SHREE SWAMINARAYAN</t>
  </si>
  <si>
    <t>CONSTRUCT INTERIORS NZ LTD</t>
  </si>
  <si>
    <t>ZAVER VALI ENTERPRISES LTD</t>
  </si>
  <si>
    <t>MATT LOWRIE</t>
  </si>
  <si>
    <t>RAINBOW BUS TOURS LTD</t>
  </si>
  <si>
    <t>GAYATRI LIMITED</t>
  </si>
  <si>
    <t>D &amp; S ENTERPRISES LTD</t>
  </si>
  <si>
    <t>JINGWELL COMPANY LTD</t>
  </si>
  <si>
    <t>JAYSHREE RAM ENTERPRISES LTD</t>
  </si>
  <si>
    <t>V S &amp; L V MASTERS</t>
  </si>
  <si>
    <t>D &amp; U ENTERPRISES LIMITED</t>
  </si>
  <si>
    <t>HARSHA INVESTMENTS LTD</t>
  </si>
  <si>
    <t>H &amp; B KISHORE PARTNERSHIP</t>
  </si>
  <si>
    <t>ANMOL AND LOVEL ENTERPRISES LTD</t>
  </si>
  <si>
    <t>RESULTS TRAINING LTD</t>
  </si>
  <si>
    <t>DEGREE AIR CONDITIONING &amp; ELECTRICA</t>
  </si>
  <si>
    <t>NIKESHA-BELA HOLDINGS LIMITED</t>
  </si>
  <si>
    <t>PCS PHARMACY LTD TRUSTEE OF RATA TR</t>
  </si>
  <si>
    <t>KWONG LIMITED</t>
  </si>
  <si>
    <t>TOP DAIRY</t>
  </si>
  <si>
    <t>STAR METRO HOLDINGS LIMITED</t>
  </si>
  <si>
    <t>M A WEBSTER SERVICES</t>
  </si>
  <si>
    <t>G &amp; W TRADING LTD</t>
  </si>
  <si>
    <t>KEEWEE INVESTMENTS LTD</t>
  </si>
  <si>
    <t>WEST HARBOUR MARINE LIMITED</t>
  </si>
  <si>
    <t>PAKURANGA LOTTO</t>
  </si>
  <si>
    <t>AUCKLAND PROPERTY MANAGEMENT LTD</t>
  </si>
  <si>
    <t>THE DESIGNERY EFFECT LTD</t>
  </si>
  <si>
    <t>RECRUIT IT GROUP LTD</t>
  </si>
  <si>
    <t>ABSOLUT CREATIONS LTD</t>
  </si>
  <si>
    <t>RIREANA MAEA ADELEEN RAWIRI</t>
  </si>
  <si>
    <t>CUBE PEOPLE LIMITED</t>
  </si>
  <si>
    <t>SHEFFIELD SOUTH ISLAND LIMITED</t>
  </si>
  <si>
    <t>STACK INTERIORS LTD</t>
  </si>
  <si>
    <t>DESIGNBRAND LTD</t>
  </si>
  <si>
    <t>KWIK TAXICABS LIMITED</t>
  </si>
  <si>
    <t>UGL (NZ) LTD</t>
  </si>
  <si>
    <t>ESTELLE VAN TONDER</t>
  </si>
  <si>
    <t>BRETT BIDDLE</t>
  </si>
  <si>
    <t>AKRAM QURESHI</t>
  </si>
  <si>
    <t>NGATI WHATUA ORAKEI WHAI RAWA LIMIT</t>
  </si>
  <si>
    <t>JJS SPECIALITY SYSTEMS LTD</t>
  </si>
  <si>
    <t>NINTEX PTY LTD</t>
  </si>
  <si>
    <t>BEATNIK INFRASTRUCTURE LTD</t>
  </si>
  <si>
    <t>EMERSON NETWORK POWER AUSTRALIA PTY</t>
  </si>
  <si>
    <t>SAI MOBILITY LIMITED</t>
  </si>
  <si>
    <t>ACCENT CONSTRUCTION INTERIORS LTD</t>
  </si>
  <si>
    <t>WILLIAMS PROJECTS LTD</t>
  </si>
  <si>
    <t>SWENSEN AND ASSOCIATES LTD</t>
  </si>
  <si>
    <t>PSI ASIA PACIFIC PTY LTD</t>
  </si>
  <si>
    <t>CERTUS SOLUTIONS LIMITED</t>
  </si>
  <si>
    <t>COMMUNITY ASSET MANAGEMENT NZ LTD</t>
  </si>
  <si>
    <t>MOTT MACDONALD NEW ZEALAND LIMITED</t>
  </si>
  <si>
    <t>GROUNDWATER &amp; ENVIRONMENTAL SERVICE</t>
  </si>
  <si>
    <t>TRADEX LIMITED</t>
  </si>
  <si>
    <t>Check - attachments uploaded in Sharepoint!</t>
  </si>
  <si>
    <t>Filed in SP</t>
  </si>
  <si>
    <t>Approved General not on SP</t>
  </si>
  <si>
    <t>Supplier</t>
  </si>
  <si>
    <t>Check Sharepoint</t>
  </si>
  <si>
    <t>Barker and Associates Ltd</t>
  </si>
  <si>
    <t>Beca Insfrastructure</t>
  </si>
  <si>
    <t>Ground Investigation</t>
  </si>
  <si>
    <t>Morrison Low and Associates Ltd</t>
  </si>
  <si>
    <t>Norman Disney and Young</t>
  </si>
  <si>
    <t>Richard Reid and Associates Ltd</t>
  </si>
  <si>
    <t>Stellar Projects</t>
  </si>
  <si>
    <t>Styles Group Acoustics and Vibration Consultants</t>
  </si>
  <si>
    <t>Sutherlands Environmental Performance</t>
  </si>
  <si>
    <t>Tonkin and Taylor Ltd</t>
  </si>
  <si>
    <t>Updated on Sharepoint Register</t>
  </si>
  <si>
    <t>Email Address</t>
  </si>
  <si>
    <t>Contact Name</t>
  </si>
  <si>
    <t>george@aibates.co.nz</t>
  </si>
  <si>
    <t>George Beck</t>
  </si>
  <si>
    <t>mike.ohalloran@aecom.com</t>
  </si>
  <si>
    <t>Mike O'Halloran</t>
  </si>
  <si>
    <t xml:space="preserve">a.robinson@vitalities.co.nz </t>
  </si>
  <si>
    <t xml:space="preserve">daryl@appliedps.co.nz  </t>
  </si>
  <si>
    <t>Daryl Lim</t>
  </si>
  <si>
    <t>jr.dhana@xtra.co.nz</t>
  </si>
  <si>
    <t>Janti Dhana</t>
  </si>
  <si>
    <t>New</t>
  </si>
  <si>
    <t>grant.cooper@aquenta.co.nz</t>
  </si>
  <si>
    <t>Grant Cooper</t>
  </si>
  <si>
    <t>karl@arborlab.co.nz</t>
  </si>
  <si>
    <t>Karl Burgisser</t>
  </si>
  <si>
    <t>malcolm.bowes@architectus.co.nz</t>
  </si>
  <si>
    <t>Malcolm Bowes</t>
  </si>
  <si>
    <t>frankbabbott@ashby.net.nz</t>
  </si>
  <si>
    <t>Frank Babbott</t>
  </si>
  <si>
    <t>lee@bespokelandscape.co.nz</t>
  </si>
  <si>
    <t>Lee Brazier</t>
  </si>
  <si>
    <t xml:space="preserve">david@blackmoreconsulting.co.nz </t>
  </si>
  <si>
    <t>David Blackmore</t>
  </si>
  <si>
    <t>Robert@blakeyscott.co.nz</t>
  </si>
  <si>
    <t>Robert Scott</t>
  </si>
  <si>
    <t>john.potter@boffamiskell.co.nz</t>
  </si>
  <si>
    <t>John Potter</t>
  </si>
  <si>
    <t xml:space="preserve">bradbury.mckegg@gmail.com </t>
  </si>
  <si>
    <t>Matthew Bradbury</t>
  </si>
  <si>
    <t>Calibre Consulting Ltd was (Spiire)</t>
  </si>
  <si>
    <t>pip@cheshirearchitects.com</t>
  </si>
  <si>
    <t>Pip Cheshire</t>
  </si>
  <si>
    <t>CKL Planning, Surveying and Engineering+B66</t>
  </si>
  <si>
    <t>chris.edwards@claudeneon.co.nz</t>
  </si>
  <si>
    <t>Chris Edwards</t>
  </si>
  <si>
    <t>Peter_Bosselmann@coffey.com</t>
  </si>
  <si>
    <t>Peter Bosselmann</t>
  </si>
  <si>
    <t>jamesh@confluence.ws</t>
  </si>
  <si>
    <t>James Howie</t>
  </si>
  <si>
    <t xml:space="preserve">rselles@costconsultant.co.nz </t>
  </si>
  <si>
    <t>Raine Selles</t>
  </si>
  <si>
    <t>mikes@cranleighmb.com</t>
  </si>
  <si>
    <t>Mike Stanton</t>
  </si>
  <si>
    <t xml:space="preserve">vince.baldwin@cuesko.co.nz </t>
  </si>
  <si>
    <t>Vincent Baldwin</t>
  </si>
  <si>
    <t>urie@davincitransport.co.nz</t>
  </si>
  <si>
    <t>Urie Bezuidenhout</t>
  </si>
  <si>
    <t>peter@dialogue.co.nz</t>
  </si>
  <si>
    <t>Dr Peter Phillips</t>
  </si>
  <si>
    <t xml:space="preserve">pdodd@doddcivil.co.nz </t>
  </si>
  <si>
    <t>Peter Dodd</t>
  </si>
  <si>
    <t>eia@actrix.co.nz</t>
  </si>
  <si>
    <t>Brett Stansfield</t>
  </si>
  <si>
    <t xml:space="preserve">bruce@enpad.co.nz </t>
  </si>
  <si>
    <t>Bruce McKenzie</t>
  </si>
  <si>
    <t>joanne.ogg@nz.ey.com</t>
  </si>
  <si>
    <t>Joanne Ogg</t>
  </si>
  <si>
    <t>hamid.rahmanian@estruk.com</t>
  </si>
  <si>
    <t>Hamid Rahmanian</t>
  </si>
  <si>
    <t>fouad@fsc-intl.com</t>
  </si>
  <si>
    <t>Fouad El Chikhani</t>
  </si>
  <si>
    <t>samsgroup@slingshot.co.nz</t>
  </si>
  <si>
    <t>Steve Forbes-Brown</t>
  </si>
  <si>
    <t>gmaddren@ftl.co.nz</t>
  </si>
  <si>
    <t>Greg Maddren</t>
  </si>
  <si>
    <t>mark@frequencyprojects.co.nz</t>
  </si>
  <si>
    <t>Mark Thompson</t>
  </si>
  <si>
    <t>jo@geosciences.co.nz</t>
  </si>
  <si>
    <t>Johan Faurie</t>
  </si>
  <si>
    <t>rsimonds@golder.co.nz</t>
  </si>
  <si>
    <t>Richard Simmons</t>
  </si>
  <si>
    <t>info@greenscenenz.com</t>
  </si>
  <si>
    <t>Stacy Colyer</t>
  </si>
  <si>
    <t>marco@g-i.co.nz</t>
  </si>
  <si>
    <t>Marco Holtrigter</t>
  </si>
  <si>
    <t>rdelamotte@hassellstudio.com</t>
  </si>
  <si>
    <t>Ross de la Motte</t>
  </si>
  <si>
    <t>d.mead@hyc.co.nz</t>
  </si>
  <si>
    <t>David Mead</t>
  </si>
  <si>
    <t>wendi.nicoll@isthmus.co.nz</t>
  </si>
  <si>
    <t>Wendi Nicoll</t>
  </si>
  <si>
    <t>jarrod.darlington@jacobs.com</t>
  </si>
  <si>
    <t>Jarrod Darlington</t>
  </si>
  <si>
    <t>kumaran.nair@xtra.co.nz</t>
  </si>
  <si>
    <t>Kumaran Nair</t>
  </si>
  <si>
    <t>nik.pearson@kensingtonswan.com</t>
  </si>
  <si>
    <t>Nik Pearson</t>
  </si>
  <si>
    <t>b.wellington@lde.co.nz</t>
  </si>
  <si>
    <t>Ben Wellington</t>
  </si>
  <si>
    <t>laurie.ltce@xtra.co.nz</t>
  </si>
  <si>
    <t>Laurie Taylor</t>
  </si>
  <si>
    <t>gtownsend@maltbys.co.nz</t>
  </si>
  <si>
    <t>Gary Townsend</t>
  </si>
  <si>
    <t>kevin.w@msc.co.nz</t>
  </si>
  <si>
    <t>Kevin Wyborn</t>
  </si>
  <si>
    <t>gary.r.mclean@mwhglobal.com</t>
  </si>
  <si>
    <t>Gary McLean</t>
  </si>
  <si>
    <t>laurie@nathab.co.nz</t>
  </si>
  <si>
    <t>Laurie Wearmouth</t>
  </si>
  <si>
    <t>steve@ncceng.co.nz</t>
  </si>
  <si>
    <t>Steve Gibson</t>
  </si>
  <si>
    <t xml:space="preserve">Kevin.Coleman@opus.co.nz </t>
  </si>
  <si>
    <t>Kevin Coleman</t>
  </si>
  <si>
    <t>owen@owentaylor.co.nz</t>
  </si>
  <si>
    <t>Owen Taylor</t>
  </si>
  <si>
    <t>gerald.strayton@pdp.co.nz</t>
  </si>
  <si>
    <t>Gerald Strayton</t>
  </si>
  <si>
    <t>timg@planzconsultants.co.nz</t>
  </si>
  <si>
    <t>Tim Grace</t>
  </si>
  <si>
    <t>john.falconer@qtp.co.nz</t>
  </si>
  <si>
    <t>John Falconer</t>
  </si>
  <si>
    <t xml:space="preserve">s.williamson@rawlinsons.co.nz </t>
  </si>
  <si>
    <t>S  Williamson</t>
  </si>
  <si>
    <t xml:space="preserve">richard@richardreid.co.nz </t>
  </si>
  <si>
    <t>Richard Reid</t>
  </si>
  <si>
    <t>richard.anderson@nz.rlb.com</t>
  </si>
  <si>
    <t>Richard Anderson</t>
  </si>
  <si>
    <t>Taken over by Jacobs</t>
  </si>
  <si>
    <t>info@stellarprojects.co.nz</t>
  </si>
  <si>
    <t>Peter Everett</t>
  </si>
  <si>
    <t>sfukunishi@streetfurniture.com</t>
  </si>
  <si>
    <t>Simon Fukunishi</t>
  </si>
  <si>
    <t>jon@stylesgroup.co.nz</t>
  </si>
  <si>
    <t>Jon Styles</t>
  </si>
  <si>
    <t>lisa@sutherlands.co.nz</t>
  </si>
  <si>
    <t>Lisa Sutherland</t>
  </si>
  <si>
    <t>katalin@techproplus.co.nz</t>
  </si>
  <si>
    <t>Katalin Csikasz</t>
  </si>
  <si>
    <t>stephen.knight@theconductor.co.nz</t>
  </si>
  <si>
    <t>Stephen Knight</t>
  </si>
  <si>
    <t>ross@thurlow.co.nz</t>
  </si>
  <si>
    <t xml:space="preserve">Ross Thurlow </t>
  </si>
  <si>
    <t xml:space="preserve">david@t2engineers.co.nz </t>
  </si>
  <si>
    <t>David Mitchell</t>
  </si>
  <si>
    <t>don.mckenzie@tdg.co.nz</t>
  </si>
  <si>
    <t>Don McKenzie</t>
  </si>
  <si>
    <t>Ivan.Jurisich@tes.net.nz</t>
  </si>
  <si>
    <t>Ivan Jurisich</t>
  </si>
  <si>
    <t>jor@treescape.co.nz</t>
  </si>
  <si>
    <t>Jo Ritchie</t>
  </si>
  <si>
    <t>daryl@appliedps.co.nz</t>
  </si>
  <si>
    <t>ian@urban-logic.com</t>
  </si>
  <si>
    <t>Ian J Vincent</t>
  </si>
  <si>
    <t>info@urbansolutions.co.nz</t>
  </si>
  <si>
    <t>Edooardo Canal</t>
  </si>
  <si>
    <t>simon.brown@wam.co.nz</t>
  </si>
  <si>
    <t>Simon Brown</t>
  </si>
  <si>
    <t xml:space="preserve">willie.shaw@wildlands.co.nz </t>
  </si>
  <si>
    <t>Willie Shaw</t>
  </si>
  <si>
    <t>info@woods.co.nz</t>
  </si>
  <si>
    <t>Info</t>
  </si>
  <si>
    <t>vincent@wtpartnership.co.nz</t>
  </si>
  <si>
    <t>Contract Numbers                       (1 Jul '14 to 14 Mar '16)</t>
  </si>
  <si>
    <t>Contract Header Value                  (1 Jul '14 to 14 Mar '16)</t>
  </si>
  <si>
    <t>CMW Geosciences</t>
  </si>
  <si>
    <t>Arrive Limited</t>
  </si>
  <si>
    <t>Engineering Geology Limited</t>
  </si>
  <si>
    <t>SurveyPro Limited</t>
  </si>
  <si>
    <t>Lynxx Propritary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</si>
</sst>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4" x14ac:knownFonts="1">
    <font>
      <sz val="10"/>
      <name val="Arial"/>
    </font>
    <font>
      <sz val="8"/>
      <name val="Arial"/>
      <family val="2"/>
    </font>
    <font>
      <sz val="10"/>
      <color indexed="63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color indexed="63"/>
      <name val="Arial"/>
      <family val="2"/>
    </font>
    <font>
      <sz val="10"/>
      <color theme="1"/>
      <name val="Arial"/>
      <family val="2"/>
    </font>
    <font>
      <b/>
      <sz val="33"/>
      <color indexed="63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6"/>
      <color indexed="63"/>
      <name val="Arial"/>
      <family val="2"/>
    </font>
    <font>
      <b/>
      <sz val="14"/>
      <color indexed="63"/>
      <name val="Wingdings 2"/>
      <family val="1"/>
      <charset val="2"/>
    </font>
    <font>
      <b/>
      <sz val="14"/>
      <name val="Wingdings 2"/>
      <family val="1"/>
      <charset val="2"/>
    </font>
    <font>
      <b/>
      <sz val="14"/>
      <color indexed="63"/>
      <name val="Cambria"/>
      <family val="1"/>
      <scheme val="major"/>
    </font>
    <font>
      <b/>
      <sz val="14"/>
      <color indexed="63"/>
      <name val="Marlett"/>
      <charset val="2"/>
    </font>
    <font>
      <b/>
      <sz val="12"/>
      <color indexed="63"/>
      <name val="Marlett"/>
      <charset val="2"/>
    </font>
    <font>
      <b/>
      <sz val="14"/>
      <color rgb="FFFF0000"/>
      <name val="Marlett"/>
      <charset val="2"/>
    </font>
    <font>
      <b/>
      <sz val="12"/>
      <color indexed="63"/>
      <name val="Cambria"/>
      <family val="1"/>
      <scheme val="major"/>
    </font>
    <font>
      <sz val="12"/>
      <color indexed="63"/>
      <name val="Marlett"/>
      <charset val="2"/>
    </font>
    <font>
      <sz val="9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9"/>
      <color indexed="63"/>
      <name val="Wingdings 2"/>
      <family val="1"/>
      <charset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6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7111117893"/>
        <bgColor indexed="18"/>
      </patternFill>
    </fill>
    <fill>
      <patternFill patternType="solid">
        <fgColor theme="9" tint="0.39997558519241921"/>
        <bgColor indexed="18"/>
      </patternFill>
    </fill>
    <fill>
      <patternFill patternType="solid">
        <fgColor theme="6" tint="0.39997558519241921"/>
        <bgColor indexed="18"/>
      </patternFill>
    </fill>
    <fill>
      <patternFill patternType="solid">
        <fgColor theme="6" tint="0.59999389629810485"/>
        <bgColor indexed="18"/>
      </patternFill>
    </fill>
    <fill>
      <patternFill patternType="solid">
        <fgColor theme="5" tint="0.59999389629810485"/>
        <bgColor indexed="18"/>
      </patternFill>
    </fill>
    <fill>
      <patternFill patternType="solid">
        <fgColor theme="9" tint="0.59999389629810485"/>
        <bgColor indexed="18"/>
      </patternFill>
    </fill>
    <fill>
      <patternFill patternType="solid">
        <fgColor theme="3" tint="0.59999389629810485"/>
        <bgColor indexed="18"/>
      </patternFill>
    </fill>
    <fill>
      <patternFill patternType="solid">
        <fgColor theme="3" tint="0.79998168889431442"/>
        <bgColor indexed="18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8EBCC"/>
        <bgColor indexed="64"/>
      </patternFill>
    </fill>
    <fill>
      <patternFill patternType="solid">
        <fgColor theme="3" tint="-0.249977111117893"/>
        <bgColor indexed="18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4" fillId="0" borderId="0"/>
    <xf numFmtId="0" fontId="31" fillId="0" borderId="0" applyNumberFormat="0" applyFill="0" applyBorder="0" applyAlignment="0" applyProtection="0"/>
  </cellStyleXfs>
  <cellXfs count="20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49" fontId="4" fillId="18" borderId="0" xfId="0" applyNumberFormat="1" applyFont="1" applyFill="1" applyBorder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left"/>
    </xf>
    <xf numFmtId="49" fontId="2" fillId="18" borderId="0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 wrapText="1" shrinkToFit="1"/>
    </xf>
    <xf numFmtId="49" fontId="10" fillId="0" borderId="0" xfId="0" applyNumberFormat="1" applyFont="1" applyFill="1" applyBorder="1" applyAlignment="1">
      <alignment horizontal="left"/>
    </xf>
    <xf numFmtId="0" fontId="16" fillId="12" borderId="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textRotation="89" wrapText="1"/>
    </xf>
    <xf numFmtId="0" fontId="13" fillId="5" borderId="14" xfId="0" applyFont="1" applyFill="1" applyBorder="1" applyAlignment="1">
      <alignment horizontal="center" vertical="center" textRotation="89" wrapText="1"/>
    </xf>
    <xf numFmtId="0" fontId="13" fillId="5" borderId="15" xfId="0" applyFont="1" applyFill="1" applyBorder="1" applyAlignment="1">
      <alignment horizontal="center" vertical="center" textRotation="89" wrapText="1"/>
    </xf>
    <xf numFmtId="0" fontId="13" fillId="5" borderId="18" xfId="0" applyFont="1" applyFill="1" applyBorder="1" applyAlignment="1">
      <alignment horizontal="center" vertical="center" textRotation="89" wrapText="1"/>
    </xf>
    <xf numFmtId="0" fontId="13" fillId="7" borderId="13" xfId="0" applyFont="1" applyFill="1" applyBorder="1" applyAlignment="1">
      <alignment horizontal="center" vertical="center" textRotation="89" wrapText="1"/>
    </xf>
    <xf numFmtId="0" fontId="13" fillId="7" borderId="14" xfId="0" applyFont="1" applyFill="1" applyBorder="1" applyAlignment="1">
      <alignment horizontal="center" vertical="center" textRotation="89" wrapText="1"/>
    </xf>
    <xf numFmtId="0" fontId="13" fillId="7" borderId="15" xfId="0" applyFont="1" applyFill="1" applyBorder="1" applyAlignment="1">
      <alignment horizontal="center" vertical="center" textRotation="89" wrapText="1"/>
    </xf>
    <xf numFmtId="0" fontId="13" fillId="9" borderId="13" xfId="0" applyFont="1" applyFill="1" applyBorder="1" applyAlignment="1">
      <alignment horizontal="center" vertical="center" textRotation="89" wrapText="1"/>
    </xf>
    <xf numFmtId="0" fontId="13" fillId="9" borderId="14" xfId="0" applyFont="1" applyFill="1" applyBorder="1" applyAlignment="1">
      <alignment horizontal="center" vertical="center" textRotation="89" wrapText="1"/>
    </xf>
    <xf numFmtId="0" fontId="13" fillId="9" borderId="15" xfId="0" applyFont="1" applyFill="1" applyBorder="1" applyAlignment="1">
      <alignment horizontal="center" vertical="center" textRotation="89" wrapText="1"/>
    </xf>
    <xf numFmtId="0" fontId="13" fillId="11" borderId="13" xfId="0" applyFont="1" applyFill="1" applyBorder="1" applyAlignment="1">
      <alignment horizontal="center" vertical="center" textRotation="89" wrapText="1"/>
    </xf>
    <xf numFmtId="0" fontId="13" fillId="11" borderId="14" xfId="0" applyFont="1" applyFill="1" applyBorder="1" applyAlignment="1">
      <alignment horizontal="center" vertical="center" textRotation="89" wrapText="1"/>
    </xf>
    <xf numFmtId="0" fontId="13" fillId="11" borderId="15" xfId="0" applyFont="1" applyFill="1" applyBorder="1" applyAlignment="1">
      <alignment horizontal="center" vertical="center" textRotation="89" wrapText="1"/>
    </xf>
    <xf numFmtId="0" fontId="13" fillId="8" borderId="17" xfId="0" applyFont="1" applyFill="1" applyBorder="1" applyAlignment="1">
      <alignment horizontal="center" vertical="center" textRotation="89" wrapText="1"/>
    </xf>
    <xf numFmtId="0" fontId="13" fillId="14" borderId="13" xfId="0" applyFont="1" applyFill="1" applyBorder="1" applyAlignment="1">
      <alignment horizontal="center" vertical="center" textRotation="89" wrapText="1"/>
    </xf>
    <xf numFmtId="0" fontId="13" fillId="14" borderId="14" xfId="0" applyFont="1" applyFill="1" applyBorder="1" applyAlignment="1">
      <alignment horizontal="center" vertical="center" textRotation="89" wrapText="1"/>
    </xf>
    <xf numFmtId="0" fontId="13" fillId="14" borderId="15" xfId="0" applyFont="1" applyFill="1" applyBorder="1" applyAlignment="1">
      <alignment horizontal="center" vertical="center" textRotation="89" wrapText="1"/>
    </xf>
    <xf numFmtId="0" fontId="19" fillId="3" borderId="1" xfId="0" applyNumberFormat="1" applyFont="1" applyFill="1" applyBorder="1" applyAlignment="1" applyProtection="1">
      <alignment horizontal="center"/>
    </xf>
    <xf numFmtId="0" fontId="19" fillId="3" borderId="12" xfId="0" applyNumberFormat="1" applyFont="1" applyFill="1" applyBorder="1" applyAlignment="1" applyProtection="1">
      <alignment horizontal="center"/>
    </xf>
    <xf numFmtId="0" fontId="19" fillId="3" borderId="11" xfId="0" applyNumberFormat="1" applyFont="1" applyFill="1" applyBorder="1" applyAlignment="1" applyProtection="1">
      <alignment horizontal="center"/>
    </xf>
    <xf numFmtId="0" fontId="19" fillId="3" borderId="19" xfId="0" applyNumberFormat="1" applyFont="1" applyFill="1" applyBorder="1" applyAlignment="1" applyProtection="1">
      <alignment horizontal="center"/>
    </xf>
    <xf numFmtId="0" fontId="19" fillId="3" borderId="20" xfId="0" applyNumberFormat="1" applyFont="1" applyFill="1" applyBorder="1" applyAlignment="1" applyProtection="1">
      <alignment horizontal="center"/>
    </xf>
    <xf numFmtId="0" fontId="20" fillId="19" borderId="20" xfId="0" applyNumberFormat="1" applyFont="1" applyFill="1" applyBorder="1" applyAlignment="1" applyProtection="1">
      <alignment horizontal="center"/>
    </xf>
    <xf numFmtId="0" fontId="20" fillId="19" borderId="1" xfId="0" applyNumberFormat="1" applyFont="1" applyFill="1" applyBorder="1" applyAlignment="1" applyProtection="1">
      <alignment horizontal="center"/>
    </xf>
    <xf numFmtId="0" fontId="20" fillId="19" borderId="20" xfId="1" applyNumberFormat="1" applyFont="1" applyFill="1" applyBorder="1" applyAlignment="1" applyProtection="1">
      <alignment horizontal="center"/>
    </xf>
    <xf numFmtId="0" fontId="20" fillId="19" borderId="19" xfId="1" applyNumberFormat="1" applyFont="1" applyFill="1" applyBorder="1" applyAlignment="1" applyProtection="1">
      <alignment horizontal="center"/>
    </xf>
    <xf numFmtId="0" fontId="20" fillId="19" borderId="1" xfId="1" applyNumberFormat="1" applyFont="1" applyFill="1" applyBorder="1" applyAlignment="1" applyProtection="1">
      <alignment horizontal="center"/>
    </xf>
    <xf numFmtId="0" fontId="20" fillId="19" borderId="12" xfId="1" applyNumberFormat="1" applyFont="1" applyFill="1" applyBorder="1" applyAlignment="1" applyProtection="1">
      <alignment horizontal="center"/>
    </xf>
    <xf numFmtId="49" fontId="18" fillId="18" borderId="0" xfId="0" applyNumberFormat="1" applyFont="1" applyFill="1" applyBorder="1" applyAlignment="1">
      <alignment horizontal="left" vertical="center"/>
    </xf>
    <xf numFmtId="49" fontId="3" fillId="18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9" fillId="3" borderId="13" xfId="0" applyNumberFormat="1" applyFont="1" applyFill="1" applyBorder="1" applyAlignment="1" applyProtection="1">
      <alignment horizontal="center"/>
    </xf>
    <xf numFmtId="0" fontId="20" fillId="19" borderId="14" xfId="1" applyNumberFormat="1" applyFont="1" applyFill="1" applyBorder="1" applyAlignment="1" applyProtection="1">
      <alignment horizontal="center"/>
    </xf>
    <xf numFmtId="0" fontId="20" fillId="19" borderId="15" xfId="1" applyNumberFormat="1" applyFont="1" applyFill="1" applyBorder="1" applyAlignment="1" applyProtection="1">
      <alignment horizontal="center"/>
    </xf>
    <xf numFmtId="0" fontId="20" fillId="19" borderId="22" xfId="1" applyNumberFormat="1" applyFont="1" applyFill="1" applyBorder="1" applyAlignment="1" applyProtection="1">
      <alignment horizontal="center"/>
    </xf>
    <xf numFmtId="0" fontId="20" fillId="19" borderId="23" xfId="1" applyNumberFormat="1" applyFont="1" applyFill="1" applyBorder="1" applyAlignment="1" applyProtection="1">
      <alignment horizontal="center"/>
    </xf>
    <xf numFmtId="0" fontId="21" fillId="0" borderId="24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center"/>
    </xf>
    <xf numFmtId="0" fontId="20" fillId="19" borderId="26" xfId="1" applyNumberFormat="1" applyFont="1" applyFill="1" applyBorder="1" applyAlignment="1" applyProtection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2" fillId="0" borderId="28" xfId="0" applyFont="1" applyFill="1" applyBorder="1" applyAlignment="1">
      <alignment horizontal="center"/>
    </xf>
    <xf numFmtId="0" fontId="21" fillId="0" borderId="2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28" xfId="0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3" applyNumberFormat="1" applyFont="1" applyFill="1" applyBorder="1" applyAlignment="1" applyProtection="1">
      <alignment horizontal="center"/>
    </xf>
    <xf numFmtId="0" fontId="21" fillId="0" borderId="28" xfId="3" applyNumberFormat="1" applyFont="1" applyFill="1" applyBorder="1" applyAlignment="1" applyProtection="1">
      <alignment horizontal="center"/>
    </xf>
    <xf numFmtId="0" fontId="19" fillId="0" borderId="27" xfId="0" applyNumberFormat="1" applyFont="1" applyFill="1" applyBorder="1" applyAlignment="1" applyProtection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19" borderId="1" xfId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8" xfId="2" applyNumberFormat="1" applyFont="1" applyFill="1" applyBorder="1" applyAlignment="1" applyProtection="1">
      <alignment horizontal="center"/>
    </xf>
    <xf numFmtId="0" fontId="19" fillId="0" borderId="28" xfId="0" applyNumberFormat="1" applyFont="1" applyFill="1" applyBorder="1" applyAlignment="1" applyProtection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27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0" fontId="20" fillId="0" borderId="28" xfId="1" applyNumberFormat="1" applyFont="1" applyFill="1" applyBorder="1" applyAlignment="1" applyProtection="1">
      <alignment horizontal="center"/>
    </xf>
    <xf numFmtId="0" fontId="21" fillId="0" borderId="29" xfId="0" applyNumberFormat="1" applyFont="1" applyFill="1" applyBorder="1" applyAlignment="1" applyProtection="1">
      <alignment horizontal="center"/>
    </xf>
    <xf numFmtId="0" fontId="21" fillId="0" borderId="30" xfId="0" applyNumberFormat="1" applyFont="1" applyFill="1" applyBorder="1" applyAlignment="1" applyProtection="1">
      <alignment horizontal="center"/>
    </xf>
    <xf numFmtId="0" fontId="20" fillId="19" borderId="31" xfId="1" applyNumberFormat="1" applyFont="1" applyFill="1" applyBorder="1" applyAlignment="1" applyProtection="1">
      <alignment horizontal="center"/>
    </xf>
    <xf numFmtId="0" fontId="20" fillId="19" borderId="32" xfId="1" applyNumberFormat="1" applyFont="1" applyFill="1" applyBorder="1" applyAlignment="1" applyProtection="1">
      <alignment horizontal="center"/>
    </xf>
    <xf numFmtId="49" fontId="18" fillId="22" borderId="2" xfId="0" applyNumberFormat="1" applyFont="1" applyFill="1" applyBorder="1" applyAlignment="1">
      <alignment horizontal="left" vertical="center"/>
    </xf>
    <xf numFmtId="49" fontId="18" fillId="22" borderId="0" xfId="0" applyNumberFormat="1" applyFont="1" applyFill="1" applyBorder="1" applyAlignment="1">
      <alignment horizontal="left" vertical="center"/>
    </xf>
    <xf numFmtId="49" fontId="3" fillId="22" borderId="0" xfId="0" applyNumberFormat="1" applyFont="1" applyFill="1" applyBorder="1" applyAlignment="1">
      <alignment horizontal="left" vertical="center"/>
    </xf>
    <xf numFmtId="49" fontId="3" fillId="22" borderId="0" xfId="0" applyNumberFormat="1" applyFont="1" applyFill="1" applyAlignment="1">
      <alignment horizontal="left" vertical="center"/>
    </xf>
    <xf numFmtId="49" fontId="18" fillId="22" borderId="0" xfId="0" applyNumberFormat="1" applyFont="1" applyFill="1" applyAlignment="1">
      <alignment horizontal="left" vertical="center"/>
    </xf>
    <xf numFmtId="49" fontId="3" fillId="22" borderId="2" xfId="0" applyNumberFormat="1" applyFont="1" applyFill="1" applyBorder="1" applyAlignment="1">
      <alignment horizontal="left" vertic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left" vertical="center"/>
    </xf>
    <xf numFmtId="49" fontId="2" fillId="18" borderId="2" xfId="0" applyNumberFormat="1" applyFont="1" applyFill="1" applyBorder="1" applyAlignment="1">
      <alignment horizontal="left" vertical="center"/>
    </xf>
    <xf numFmtId="49" fontId="2" fillId="18" borderId="0" xfId="0" applyNumberFormat="1" applyFont="1" applyFill="1" applyBorder="1" applyAlignment="1">
      <alignment horizontal="left" vertical="center"/>
    </xf>
    <xf numFmtId="49" fontId="4" fillId="18" borderId="0" xfId="0" applyNumberFormat="1" applyFont="1" applyFill="1" applyBorder="1" applyAlignment="1">
      <alignment horizontal="left" vertical="center"/>
    </xf>
    <xf numFmtId="49" fontId="4" fillId="18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18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10" fillId="10" borderId="17" xfId="0" applyFont="1" applyFill="1" applyBorder="1" applyAlignment="1">
      <alignment horizontal="center" vertical="center" textRotation="90" wrapText="1"/>
    </xf>
    <xf numFmtId="3" fontId="10" fillId="10" borderId="17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/>
    <xf numFmtId="4" fontId="0" fillId="0" borderId="0" xfId="0" applyNumberFormat="1"/>
    <xf numFmtId="0" fontId="27" fillId="0" borderId="0" xfId="0" applyFont="1"/>
    <xf numFmtId="4" fontId="1" fillId="0" borderId="0" xfId="0" applyNumberFormat="1" applyFont="1"/>
    <xf numFmtId="164" fontId="0" fillId="0" borderId="0" xfId="0" applyNumberFormat="1"/>
    <xf numFmtId="0" fontId="28" fillId="24" borderId="0" xfId="0" applyFont="1" applyFill="1"/>
    <xf numFmtId="164" fontId="28" fillId="24" borderId="0" xfId="0" applyNumberFormat="1" applyFont="1" applyFill="1"/>
    <xf numFmtId="0" fontId="0" fillId="25" borderId="0" xfId="0" applyFill="1"/>
    <xf numFmtId="0" fontId="29" fillId="0" borderId="0" xfId="0" applyFont="1"/>
    <xf numFmtId="0" fontId="0" fillId="23" borderId="0" xfId="0" applyFill="1"/>
    <xf numFmtId="0" fontId="0" fillId="26" borderId="0" xfId="0" applyFill="1"/>
    <xf numFmtId="0" fontId="4" fillId="26" borderId="0" xfId="0" applyFont="1" applyFill="1"/>
    <xf numFmtId="0" fontId="1" fillId="0" borderId="0" xfId="0" applyFont="1"/>
    <xf numFmtId="0" fontId="1" fillId="26" borderId="0" xfId="0" applyFont="1" applyFill="1"/>
    <xf numFmtId="0" fontId="1" fillId="23" borderId="0" xfId="0" applyFont="1" applyFill="1"/>
    <xf numFmtId="0" fontId="0" fillId="27" borderId="0" xfId="0" applyFill="1"/>
    <xf numFmtId="0" fontId="30" fillId="3" borderId="11" xfId="0" applyNumberFormat="1" applyFont="1" applyFill="1" applyBorder="1" applyAlignment="1" applyProtection="1">
      <alignment horizontal="center"/>
    </xf>
    <xf numFmtId="0" fontId="10" fillId="28" borderId="0" xfId="0" applyFont="1" applyFill="1" applyBorder="1" applyAlignment="1">
      <alignment horizontal="center" vertical="center" textRotation="90" wrapText="1"/>
    </xf>
    <xf numFmtId="0" fontId="0" fillId="18" borderId="0" xfId="0" applyFill="1" applyBorder="1"/>
    <xf numFmtId="0" fontId="30" fillId="18" borderId="0" xfId="0" applyNumberFormat="1" applyFont="1" applyFill="1" applyBorder="1" applyAlignment="1" applyProtection="1">
      <alignment horizontal="center"/>
    </xf>
    <xf numFmtId="49" fontId="9" fillId="18" borderId="2" xfId="0" applyNumberFormat="1" applyFont="1" applyFill="1" applyBorder="1" applyAlignment="1">
      <alignment horizontal="left" vertical="center"/>
    </xf>
    <xf numFmtId="49" fontId="9" fillId="18" borderId="0" xfId="0" applyNumberFormat="1" applyFont="1" applyFill="1" applyBorder="1" applyAlignment="1">
      <alignment horizontal="left" vertical="center"/>
    </xf>
    <xf numFmtId="49" fontId="27" fillId="18" borderId="0" xfId="0" applyNumberFormat="1" applyFont="1" applyFill="1" applyBorder="1" applyAlignment="1">
      <alignment horizontal="left" vertical="center"/>
    </xf>
    <xf numFmtId="49" fontId="27" fillId="18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27" fillId="18" borderId="2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31" fillId="29" borderId="33" xfId="5" applyFont="1" applyFill="1" applyBorder="1"/>
    <xf numFmtId="0" fontId="31" fillId="0" borderId="33" xfId="5" applyFont="1" applyBorder="1"/>
    <xf numFmtId="0" fontId="19" fillId="3" borderId="0" xfId="0" applyNumberFormat="1" applyFont="1" applyFill="1" applyBorder="1" applyAlignment="1" applyProtection="1">
      <alignment horizontal="center"/>
    </xf>
    <xf numFmtId="0" fontId="19" fillId="3" borderId="28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30" borderId="0" xfId="0" applyNumberFormat="1" applyFont="1" applyFill="1" applyAlignment="1">
      <alignment horizontal="left" vertical="center"/>
    </xf>
    <xf numFmtId="49" fontId="18" fillId="30" borderId="0" xfId="0" applyNumberFormat="1" applyFont="1" applyFill="1" applyAlignment="1">
      <alignment horizontal="left" vertical="center"/>
    </xf>
    <xf numFmtId="49" fontId="3" fillId="30" borderId="0" xfId="0" applyNumberFormat="1" applyFont="1" applyFill="1" applyBorder="1" applyAlignment="1">
      <alignment horizontal="left" vertical="center"/>
    </xf>
    <xf numFmtId="49" fontId="18" fillId="30" borderId="0" xfId="0" applyNumberFormat="1" applyFont="1" applyFill="1" applyBorder="1" applyAlignment="1">
      <alignment horizontal="left" vertical="center"/>
    </xf>
    <xf numFmtId="49" fontId="3" fillId="18" borderId="0" xfId="0" applyNumberFormat="1" applyFont="1" applyFill="1" applyBorder="1" applyAlignment="1">
      <alignment horizontal="left" vertical="center"/>
    </xf>
    <xf numFmtId="49" fontId="18" fillId="18" borderId="0" xfId="0" applyNumberFormat="1" applyFont="1" applyFill="1" applyAlignment="1">
      <alignment horizontal="left" vertical="center"/>
    </xf>
    <xf numFmtId="49" fontId="18" fillId="31" borderId="0" xfId="0" applyNumberFormat="1" applyFont="1" applyFill="1" applyBorder="1" applyAlignment="1">
      <alignment horizontal="left" vertical="center"/>
    </xf>
    <xf numFmtId="49" fontId="3" fillId="31" borderId="0" xfId="0" applyNumberFormat="1" applyFont="1" applyFill="1" applyBorder="1" applyAlignment="1">
      <alignment horizontal="left" vertical="center"/>
    </xf>
    <xf numFmtId="49" fontId="3" fillId="31" borderId="0" xfId="0" applyNumberFormat="1" applyFont="1" applyFill="1" applyAlignment="1">
      <alignment horizontal="left" vertical="center"/>
    </xf>
    <xf numFmtId="49" fontId="18" fillId="31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0" fontId="3" fillId="31" borderId="3" xfId="0" applyFont="1" applyFill="1" applyBorder="1" applyAlignment="1">
      <alignment horizontal="center" vertical="center" wrapText="1"/>
    </xf>
    <xf numFmtId="0" fontId="0" fillId="31" borderId="3" xfId="0" applyFill="1" applyBorder="1" applyAlignment="1">
      <alignment horizontal="center" vertical="center" wrapText="1"/>
    </xf>
    <xf numFmtId="0" fontId="20" fillId="19" borderId="0" xfId="1" applyNumberFormat="1" applyFont="1" applyFill="1" applyBorder="1" applyAlignment="1" applyProtection="1">
      <alignment horizontal="center"/>
    </xf>
    <xf numFmtId="0" fontId="20" fillId="19" borderId="28" xfId="1" applyNumberFormat="1" applyFont="1" applyFill="1" applyBorder="1" applyAlignment="1" applyProtection="1">
      <alignment horizontal="center"/>
    </xf>
    <xf numFmtId="49" fontId="18" fillId="32" borderId="0" xfId="0" applyNumberFormat="1" applyFont="1" applyFill="1" applyAlignment="1">
      <alignment horizontal="left" vertical="center"/>
    </xf>
    <xf numFmtId="49" fontId="18" fillId="32" borderId="0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1" fillId="0" borderId="0" xfId="5"/>
    <xf numFmtId="0" fontId="0" fillId="30" borderId="0" xfId="0" applyFill="1"/>
    <xf numFmtId="0" fontId="22" fillId="0" borderId="20" xfId="0" applyFont="1" applyFill="1" applyBorder="1" applyAlignment="1">
      <alignment horizontal="center"/>
    </xf>
    <xf numFmtId="0" fontId="20" fillId="19" borderId="34" xfId="1" applyNumberFormat="1" applyFont="1" applyFill="1" applyBorder="1" applyAlignment="1" applyProtection="1">
      <alignment horizontal="center"/>
    </xf>
    <xf numFmtId="0" fontId="20" fillId="19" borderId="35" xfId="1" applyNumberFormat="1" applyFont="1" applyFill="1" applyBorder="1" applyAlignment="1" applyProtection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" fillId="2" borderId="0" xfId="0" applyNumberFormat="1" applyFont="1" applyFill="1"/>
    <xf numFmtId="0" fontId="32" fillId="10" borderId="17" xfId="0" applyFont="1" applyFill="1" applyBorder="1" applyAlignment="1">
      <alignment horizontal="center" vertical="center" textRotation="90" wrapText="1"/>
    </xf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164" fontId="33" fillId="2" borderId="0" xfId="0" applyNumberFormat="1" applyFont="1" applyFill="1" applyAlignment="1">
      <alignment horizontal="right"/>
    </xf>
    <xf numFmtId="0" fontId="19" fillId="18" borderId="0" xfId="0" applyNumberFormat="1" applyFont="1" applyFill="1" applyBorder="1" applyAlignment="1" applyProtection="1">
      <alignment horizontal="center"/>
    </xf>
    <xf numFmtId="0" fontId="19" fillId="18" borderId="27" xfId="0" applyNumberFormat="1" applyFont="1" applyFill="1" applyBorder="1" applyAlignment="1" applyProtection="1">
      <alignment horizontal="center"/>
    </xf>
    <xf numFmtId="0" fontId="20" fillId="18" borderId="1" xfId="1" applyNumberFormat="1" applyFont="1" applyFill="1" applyBorder="1" applyAlignment="1" applyProtection="1">
      <alignment horizontal="center"/>
    </xf>
    <xf numFmtId="0" fontId="19" fillId="18" borderId="1" xfId="0" applyNumberFormat="1" applyFont="1" applyFill="1" applyBorder="1" applyAlignment="1" applyProtection="1">
      <alignment horizontal="center"/>
    </xf>
    <xf numFmtId="0" fontId="20" fillId="18" borderId="0" xfId="1" applyNumberFormat="1" applyFont="1" applyFill="1" applyBorder="1" applyAlignment="1" applyProtection="1">
      <alignment horizontal="center"/>
    </xf>
    <xf numFmtId="0" fontId="19" fillId="18" borderId="11" xfId="0" applyNumberFormat="1" applyFont="1" applyFill="1" applyBorder="1" applyAlignment="1" applyProtection="1">
      <alignment horizontal="center"/>
    </xf>
    <xf numFmtId="0" fontId="20" fillId="18" borderId="20" xfId="1" applyNumberFormat="1" applyFont="1" applyFill="1" applyBorder="1" applyAlignment="1" applyProtection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0" borderId="2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/>
    </xf>
  </cellXfs>
  <cellStyles count="6">
    <cellStyle name="Bad" xfId="2" builtinId="27"/>
    <cellStyle name="Good" xfId="1" builtinId="26"/>
    <cellStyle name="Hyperlink" xfId="5" builtinId="8"/>
    <cellStyle name="Neutral" xfId="3" builtinId="28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D2BACE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CF9EA"/>
      <rgbColor rgb="0099CCFF"/>
      <rgbColor rgb="00FF99CC"/>
      <rgbColor rgb="00CC99FF"/>
      <rgbColor rgb="00F8EB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EBCC"/>
      <color rgb="FFED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L2" t="str">
            <v>V No</v>
          </cell>
          <cell r="M2" t="str">
            <v>No Cont</v>
          </cell>
          <cell r="N2" t="str">
            <v>Amt</v>
          </cell>
        </row>
        <row r="3">
          <cell r="L3">
            <v>104352</v>
          </cell>
          <cell r="M3">
            <v>1</v>
          </cell>
          <cell r="N3">
            <v>236000</v>
          </cell>
        </row>
        <row r="4">
          <cell r="L4">
            <v>101764</v>
          </cell>
          <cell r="M4">
            <v>1</v>
          </cell>
          <cell r="N4">
            <v>32000</v>
          </cell>
        </row>
        <row r="5">
          <cell r="L5">
            <v>102365</v>
          </cell>
          <cell r="M5">
            <v>3</v>
          </cell>
          <cell r="N5">
            <v>122820</v>
          </cell>
        </row>
        <row r="6">
          <cell r="L6">
            <v>100012</v>
          </cell>
          <cell r="M6">
            <v>2</v>
          </cell>
          <cell r="N6">
            <v>3075000</v>
          </cell>
        </row>
        <row r="7">
          <cell r="L7">
            <v>104730</v>
          </cell>
          <cell r="M7">
            <v>1</v>
          </cell>
          <cell r="N7">
            <v>98000</v>
          </cell>
        </row>
        <row r="8">
          <cell r="L8">
            <v>103352</v>
          </cell>
          <cell r="M8">
            <v>5</v>
          </cell>
          <cell r="N8">
            <v>629478.26</v>
          </cell>
        </row>
        <row r="9">
          <cell r="L9">
            <v>101755</v>
          </cell>
          <cell r="M9">
            <v>1</v>
          </cell>
          <cell r="N9">
            <v>46000</v>
          </cell>
        </row>
        <row r="10">
          <cell r="L10">
            <v>103251</v>
          </cell>
          <cell r="M10">
            <v>2</v>
          </cell>
          <cell r="N10">
            <v>128880</v>
          </cell>
        </row>
        <row r="11">
          <cell r="L11">
            <v>101337</v>
          </cell>
          <cell r="M11">
            <v>1</v>
          </cell>
          <cell r="N11">
            <v>78400</v>
          </cell>
        </row>
        <row r="12">
          <cell r="L12">
            <v>104469</v>
          </cell>
          <cell r="M12">
            <v>1</v>
          </cell>
          <cell r="N12">
            <v>20045</v>
          </cell>
        </row>
        <row r="13">
          <cell r="L13">
            <v>100002</v>
          </cell>
          <cell r="M13">
            <v>3</v>
          </cell>
          <cell r="N13">
            <v>95321.53</v>
          </cell>
        </row>
        <row r="14">
          <cell r="L14">
            <v>101295</v>
          </cell>
          <cell r="M14">
            <v>3</v>
          </cell>
          <cell r="N14">
            <v>268686</v>
          </cell>
        </row>
        <row r="15">
          <cell r="L15">
            <v>100021</v>
          </cell>
          <cell r="M15">
            <v>4</v>
          </cell>
          <cell r="N15">
            <v>2088334</v>
          </cell>
        </row>
        <row r="16">
          <cell r="L16">
            <v>100841</v>
          </cell>
          <cell r="M16">
            <v>14</v>
          </cell>
          <cell r="N16">
            <v>1437366.22</v>
          </cell>
        </row>
        <row r="17">
          <cell r="L17">
            <v>100022</v>
          </cell>
          <cell r="M17">
            <v>28</v>
          </cell>
          <cell r="N17">
            <v>3386643.43</v>
          </cell>
        </row>
        <row r="18">
          <cell r="L18">
            <v>104028</v>
          </cell>
          <cell r="M18">
            <v>1</v>
          </cell>
          <cell r="N18">
            <v>92775</v>
          </cell>
        </row>
        <row r="19">
          <cell r="L19">
            <v>101075</v>
          </cell>
          <cell r="M19">
            <v>1</v>
          </cell>
          <cell r="N19">
            <v>40200</v>
          </cell>
        </row>
        <row r="20">
          <cell r="L20">
            <v>104658</v>
          </cell>
          <cell r="M20">
            <v>1</v>
          </cell>
          <cell r="N20">
            <v>10000</v>
          </cell>
        </row>
        <row r="21">
          <cell r="L21">
            <v>104165</v>
          </cell>
          <cell r="M21">
            <v>1</v>
          </cell>
          <cell r="N21">
            <v>90000</v>
          </cell>
        </row>
        <row r="22">
          <cell r="L22">
            <v>100026</v>
          </cell>
          <cell r="M22">
            <v>1</v>
          </cell>
          <cell r="N22">
            <v>0.01</v>
          </cell>
        </row>
        <row r="23">
          <cell r="L23">
            <v>103258</v>
          </cell>
          <cell r="M23">
            <v>1</v>
          </cell>
          <cell r="N23">
            <v>7535.83</v>
          </cell>
        </row>
        <row r="24">
          <cell r="L24">
            <v>103761</v>
          </cell>
          <cell r="M24">
            <v>2</v>
          </cell>
          <cell r="N24">
            <v>68151.199999999997</v>
          </cell>
        </row>
        <row r="25">
          <cell r="L25">
            <v>103277</v>
          </cell>
          <cell r="M25">
            <v>9</v>
          </cell>
          <cell r="N25">
            <v>218440</v>
          </cell>
        </row>
        <row r="26">
          <cell r="L26">
            <v>101716</v>
          </cell>
          <cell r="M26">
            <v>1</v>
          </cell>
          <cell r="N26">
            <v>120000</v>
          </cell>
        </row>
        <row r="27">
          <cell r="L27">
            <v>103202</v>
          </cell>
          <cell r="M27">
            <v>2</v>
          </cell>
          <cell r="N27">
            <v>178000</v>
          </cell>
        </row>
        <row r="28">
          <cell r="L28">
            <v>100765</v>
          </cell>
          <cell r="M28">
            <v>1</v>
          </cell>
          <cell r="N28">
            <v>10658</v>
          </cell>
        </row>
        <row r="29">
          <cell r="L29">
            <v>102770</v>
          </cell>
          <cell r="M29">
            <v>1</v>
          </cell>
          <cell r="N29">
            <v>49400</v>
          </cell>
        </row>
        <row r="30">
          <cell r="L30">
            <v>104225</v>
          </cell>
          <cell r="M30">
            <v>1</v>
          </cell>
          <cell r="N30">
            <v>34856.25</v>
          </cell>
        </row>
        <row r="31">
          <cell r="L31">
            <v>102938</v>
          </cell>
          <cell r="M31">
            <v>1</v>
          </cell>
          <cell r="N31">
            <v>993650</v>
          </cell>
        </row>
        <row r="32">
          <cell r="L32">
            <v>103912</v>
          </cell>
          <cell r="M32">
            <v>1</v>
          </cell>
          <cell r="N32">
            <v>80000</v>
          </cell>
        </row>
        <row r="33">
          <cell r="L33">
            <v>103706</v>
          </cell>
          <cell r="M33">
            <v>1</v>
          </cell>
          <cell r="N33">
            <v>74750</v>
          </cell>
        </row>
        <row r="34">
          <cell r="L34">
            <v>100040</v>
          </cell>
          <cell r="M34">
            <v>2</v>
          </cell>
          <cell r="N34">
            <v>42000</v>
          </cell>
        </row>
        <row r="35">
          <cell r="L35">
            <v>103358</v>
          </cell>
          <cell r="M35">
            <v>2</v>
          </cell>
          <cell r="N35">
            <v>164000</v>
          </cell>
        </row>
        <row r="36">
          <cell r="L36">
            <v>104493</v>
          </cell>
          <cell r="M36">
            <v>1</v>
          </cell>
          <cell r="N36">
            <v>36000</v>
          </cell>
        </row>
        <row r="37">
          <cell r="L37">
            <v>104631</v>
          </cell>
          <cell r="M37">
            <v>1</v>
          </cell>
          <cell r="N37">
            <v>47228</v>
          </cell>
        </row>
        <row r="38">
          <cell r="L38">
            <v>100049</v>
          </cell>
          <cell r="M38">
            <v>5</v>
          </cell>
          <cell r="N38">
            <v>80419.600000000006</v>
          </cell>
        </row>
        <row r="39">
          <cell r="L39">
            <v>100054</v>
          </cell>
          <cell r="M39">
            <v>2</v>
          </cell>
          <cell r="N39">
            <v>40200</v>
          </cell>
        </row>
        <row r="40">
          <cell r="L40">
            <v>100056</v>
          </cell>
          <cell r="M40">
            <v>6</v>
          </cell>
          <cell r="N40">
            <v>1295720.1600000001</v>
          </cell>
        </row>
        <row r="41">
          <cell r="L41">
            <v>100063</v>
          </cell>
          <cell r="M41">
            <v>3</v>
          </cell>
          <cell r="N41">
            <v>8911227.3300000001</v>
          </cell>
        </row>
        <row r="42">
          <cell r="L42">
            <v>100066</v>
          </cell>
          <cell r="M42">
            <v>2</v>
          </cell>
          <cell r="N42">
            <v>107500</v>
          </cell>
        </row>
        <row r="43">
          <cell r="L43">
            <v>101601</v>
          </cell>
          <cell r="M43">
            <v>2</v>
          </cell>
          <cell r="N43">
            <v>206732.11</v>
          </cell>
        </row>
        <row r="44">
          <cell r="L44">
            <v>104463</v>
          </cell>
          <cell r="M44">
            <v>1</v>
          </cell>
          <cell r="N44">
            <v>42000</v>
          </cell>
        </row>
        <row r="45">
          <cell r="L45">
            <v>102970</v>
          </cell>
          <cell r="M45">
            <v>1</v>
          </cell>
          <cell r="N45">
            <v>81000</v>
          </cell>
        </row>
        <row r="46">
          <cell r="L46">
            <v>104082</v>
          </cell>
          <cell r="M46">
            <v>1</v>
          </cell>
          <cell r="N46">
            <v>253261</v>
          </cell>
        </row>
        <row r="47">
          <cell r="L47">
            <v>101210</v>
          </cell>
          <cell r="M47">
            <v>26</v>
          </cell>
          <cell r="N47">
            <v>13860763.710000001</v>
          </cell>
        </row>
        <row r="48">
          <cell r="L48">
            <v>101211</v>
          </cell>
          <cell r="M48">
            <v>3</v>
          </cell>
          <cell r="N48">
            <v>12365862</v>
          </cell>
        </row>
        <row r="49">
          <cell r="L49">
            <v>101213</v>
          </cell>
          <cell r="M49">
            <v>1</v>
          </cell>
          <cell r="N49">
            <v>0.01</v>
          </cell>
        </row>
        <row r="50">
          <cell r="L50">
            <v>101209</v>
          </cell>
          <cell r="M50">
            <v>5</v>
          </cell>
          <cell r="N50">
            <v>977244.22</v>
          </cell>
        </row>
        <row r="51">
          <cell r="L51">
            <v>101215</v>
          </cell>
          <cell r="M51">
            <v>3</v>
          </cell>
          <cell r="N51">
            <v>249900.01</v>
          </cell>
        </row>
        <row r="52">
          <cell r="L52">
            <v>103569</v>
          </cell>
          <cell r="M52">
            <v>4</v>
          </cell>
          <cell r="N52">
            <v>602000.01</v>
          </cell>
        </row>
        <row r="53">
          <cell r="L53">
            <v>104366</v>
          </cell>
          <cell r="M53">
            <v>1</v>
          </cell>
          <cell r="N53">
            <v>78638.23</v>
          </cell>
        </row>
        <row r="54">
          <cell r="L54">
            <v>100084</v>
          </cell>
          <cell r="M54">
            <v>2</v>
          </cell>
          <cell r="N54">
            <v>705970</v>
          </cell>
        </row>
        <row r="55">
          <cell r="L55">
            <v>104659</v>
          </cell>
          <cell r="M55">
            <v>1</v>
          </cell>
          <cell r="N55">
            <v>24400</v>
          </cell>
        </row>
        <row r="56">
          <cell r="L56">
            <v>100085</v>
          </cell>
          <cell r="M56">
            <v>26</v>
          </cell>
          <cell r="N56">
            <v>3827693.7699999996</v>
          </cell>
        </row>
        <row r="57">
          <cell r="L57">
            <v>104681</v>
          </cell>
          <cell r="M57">
            <v>1</v>
          </cell>
          <cell r="N57">
            <v>32000</v>
          </cell>
        </row>
        <row r="58">
          <cell r="L58">
            <v>101036</v>
          </cell>
          <cell r="M58">
            <v>1</v>
          </cell>
          <cell r="N58">
            <v>33013</v>
          </cell>
        </row>
        <row r="59">
          <cell r="L59">
            <v>103691</v>
          </cell>
          <cell r="M59">
            <v>1</v>
          </cell>
          <cell r="N59">
            <v>24950</v>
          </cell>
        </row>
        <row r="60">
          <cell r="L60">
            <v>101789</v>
          </cell>
          <cell r="M60">
            <v>3</v>
          </cell>
          <cell r="N60">
            <v>698675</v>
          </cell>
        </row>
        <row r="61">
          <cell r="L61">
            <v>100097</v>
          </cell>
          <cell r="M61">
            <v>7</v>
          </cell>
          <cell r="N61">
            <v>442250</v>
          </cell>
        </row>
        <row r="62">
          <cell r="L62">
            <v>103983</v>
          </cell>
          <cell r="M62">
            <v>1</v>
          </cell>
          <cell r="N62">
            <v>44250</v>
          </cell>
        </row>
        <row r="63">
          <cell r="L63">
            <v>103813</v>
          </cell>
          <cell r="M63">
            <v>1</v>
          </cell>
          <cell r="N63">
            <v>99500</v>
          </cell>
        </row>
        <row r="64">
          <cell r="L64">
            <v>100107</v>
          </cell>
          <cell r="M64">
            <v>57</v>
          </cell>
          <cell r="N64">
            <v>9832279.2199999988</v>
          </cell>
        </row>
        <row r="65">
          <cell r="L65">
            <v>104340</v>
          </cell>
          <cell r="M65">
            <v>1</v>
          </cell>
          <cell r="N65">
            <v>45500</v>
          </cell>
        </row>
        <row r="66">
          <cell r="L66">
            <v>104036</v>
          </cell>
          <cell r="M66">
            <v>1</v>
          </cell>
          <cell r="N66">
            <v>254100</v>
          </cell>
        </row>
        <row r="67">
          <cell r="L67">
            <v>100109</v>
          </cell>
          <cell r="M67">
            <v>14</v>
          </cell>
          <cell r="N67">
            <v>1434089.88</v>
          </cell>
        </row>
        <row r="68">
          <cell r="L68">
            <v>100110</v>
          </cell>
          <cell r="M68">
            <v>2</v>
          </cell>
          <cell r="N68">
            <v>2168585.7999999998</v>
          </cell>
        </row>
        <row r="69">
          <cell r="L69">
            <v>102526</v>
          </cell>
          <cell r="M69">
            <v>2</v>
          </cell>
          <cell r="N69">
            <v>1257480</v>
          </cell>
        </row>
        <row r="70">
          <cell r="L70">
            <v>102879</v>
          </cell>
          <cell r="M70">
            <v>6</v>
          </cell>
          <cell r="N70">
            <v>499549.02</v>
          </cell>
        </row>
        <row r="71">
          <cell r="L71">
            <v>100115</v>
          </cell>
          <cell r="M71">
            <v>1</v>
          </cell>
          <cell r="N71">
            <v>558747</v>
          </cell>
        </row>
        <row r="72">
          <cell r="L72">
            <v>104364</v>
          </cell>
          <cell r="M72">
            <v>1</v>
          </cell>
          <cell r="N72">
            <v>53398</v>
          </cell>
        </row>
        <row r="73">
          <cell r="L73">
            <v>100127</v>
          </cell>
          <cell r="M73">
            <v>11</v>
          </cell>
          <cell r="N73">
            <v>13042227.68</v>
          </cell>
        </row>
        <row r="74">
          <cell r="L74">
            <v>100128</v>
          </cell>
          <cell r="M74">
            <v>2</v>
          </cell>
          <cell r="N74">
            <v>2407066.2000000002</v>
          </cell>
        </row>
        <row r="75">
          <cell r="L75">
            <v>104569</v>
          </cell>
          <cell r="M75">
            <v>1</v>
          </cell>
          <cell r="N75">
            <v>2310</v>
          </cell>
        </row>
        <row r="76">
          <cell r="L76">
            <v>100129</v>
          </cell>
          <cell r="M76">
            <v>8</v>
          </cell>
          <cell r="N76">
            <v>1982104.3099999998</v>
          </cell>
        </row>
        <row r="77">
          <cell r="L77">
            <v>100130</v>
          </cell>
          <cell r="M77">
            <v>3</v>
          </cell>
          <cell r="N77">
            <v>213137.5</v>
          </cell>
        </row>
        <row r="78">
          <cell r="L78">
            <v>104630</v>
          </cell>
          <cell r="M78">
            <v>1</v>
          </cell>
          <cell r="N78">
            <v>191685.04</v>
          </cell>
        </row>
        <row r="79">
          <cell r="L79">
            <v>104689</v>
          </cell>
          <cell r="M79">
            <v>1</v>
          </cell>
          <cell r="N79">
            <v>200000</v>
          </cell>
        </row>
        <row r="80">
          <cell r="L80">
            <v>101688</v>
          </cell>
          <cell r="M80">
            <v>2</v>
          </cell>
          <cell r="N80">
            <v>154800</v>
          </cell>
        </row>
        <row r="81">
          <cell r="L81">
            <v>103931</v>
          </cell>
          <cell r="M81">
            <v>1</v>
          </cell>
          <cell r="N81">
            <v>536000</v>
          </cell>
        </row>
        <row r="82">
          <cell r="L82">
            <v>100819</v>
          </cell>
          <cell r="M82">
            <v>95</v>
          </cell>
          <cell r="N82">
            <v>151692954.38000008</v>
          </cell>
        </row>
        <row r="83">
          <cell r="L83">
            <v>100473</v>
          </cell>
          <cell r="M83">
            <v>1</v>
          </cell>
          <cell r="N83">
            <v>92700</v>
          </cell>
        </row>
        <row r="84">
          <cell r="L84">
            <v>103648</v>
          </cell>
          <cell r="M84">
            <v>2</v>
          </cell>
          <cell r="N84">
            <v>126555.43</v>
          </cell>
        </row>
        <row r="85">
          <cell r="L85">
            <v>100137</v>
          </cell>
          <cell r="M85">
            <v>1</v>
          </cell>
          <cell r="N85">
            <v>97000</v>
          </cell>
        </row>
        <row r="86">
          <cell r="L86">
            <v>101231</v>
          </cell>
          <cell r="M86">
            <v>2</v>
          </cell>
          <cell r="N86">
            <v>63130</v>
          </cell>
        </row>
        <row r="87">
          <cell r="L87">
            <v>104767</v>
          </cell>
          <cell r="M87">
            <v>1</v>
          </cell>
          <cell r="N87">
            <v>35000</v>
          </cell>
        </row>
        <row r="88">
          <cell r="L88">
            <v>104024</v>
          </cell>
          <cell r="M88">
            <v>1</v>
          </cell>
          <cell r="N88">
            <v>32150</v>
          </cell>
        </row>
        <row r="89">
          <cell r="L89">
            <v>104685</v>
          </cell>
          <cell r="M89">
            <v>1</v>
          </cell>
          <cell r="N89">
            <v>50000</v>
          </cell>
        </row>
        <row r="90">
          <cell r="L90">
            <v>100205</v>
          </cell>
          <cell r="M90">
            <v>2</v>
          </cell>
          <cell r="N90">
            <v>24654.93</v>
          </cell>
        </row>
        <row r="91">
          <cell r="L91">
            <v>103658</v>
          </cell>
          <cell r="M91">
            <v>1</v>
          </cell>
          <cell r="N91">
            <v>50000</v>
          </cell>
        </row>
        <row r="92">
          <cell r="L92">
            <v>102286</v>
          </cell>
          <cell r="M92">
            <v>1</v>
          </cell>
          <cell r="N92">
            <v>13200</v>
          </cell>
        </row>
        <row r="93">
          <cell r="L93">
            <v>101484</v>
          </cell>
          <cell r="M93">
            <v>1</v>
          </cell>
          <cell r="N93">
            <v>0.01</v>
          </cell>
        </row>
        <row r="94">
          <cell r="L94">
            <v>100149</v>
          </cell>
          <cell r="M94">
            <v>2</v>
          </cell>
          <cell r="N94">
            <v>90000</v>
          </cell>
        </row>
        <row r="95">
          <cell r="L95">
            <v>100153</v>
          </cell>
          <cell r="M95">
            <v>2</v>
          </cell>
          <cell r="N95">
            <v>130230</v>
          </cell>
        </row>
        <row r="96">
          <cell r="L96">
            <v>101676</v>
          </cell>
          <cell r="M96">
            <v>1</v>
          </cell>
          <cell r="N96">
            <v>71500</v>
          </cell>
        </row>
        <row r="97">
          <cell r="L97">
            <v>104675</v>
          </cell>
          <cell r="M97">
            <v>1</v>
          </cell>
          <cell r="N97">
            <v>3064772.87</v>
          </cell>
        </row>
        <row r="98">
          <cell r="L98">
            <v>103693</v>
          </cell>
          <cell r="M98">
            <v>10</v>
          </cell>
          <cell r="N98">
            <v>389354.11</v>
          </cell>
        </row>
        <row r="99">
          <cell r="L99">
            <v>103231</v>
          </cell>
          <cell r="M99">
            <v>2</v>
          </cell>
          <cell r="N99">
            <v>181665.1</v>
          </cell>
        </row>
        <row r="100">
          <cell r="L100">
            <v>103946</v>
          </cell>
          <cell r="M100">
            <v>1</v>
          </cell>
          <cell r="N100">
            <v>22800</v>
          </cell>
        </row>
        <row r="101">
          <cell r="L101">
            <v>102743</v>
          </cell>
          <cell r="M101">
            <v>1</v>
          </cell>
          <cell r="N101">
            <v>9660</v>
          </cell>
        </row>
        <row r="102">
          <cell r="L102">
            <v>100996</v>
          </cell>
          <cell r="M102">
            <v>12</v>
          </cell>
          <cell r="N102">
            <v>4175861.69</v>
          </cell>
        </row>
        <row r="103">
          <cell r="L103">
            <v>104088</v>
          </cell>
          <cell r="M103">
            <v>1</v>
          </cell>
          <cell r="N103">
            <v>1</v>
          </cell>
        </row>
        <row r="104">
          <cell r="L104">
            <v>104247</v>
          </cell>
          <cell r="M104">
            <v>1</v>
          </cell>
          <cell r="N104">
            <v>42000</v>
          </cell>
        </row>
        <row r="105">
          <cell r="L105">
            <v>100169</v>
          </cell>
          <cell r="M105">
            <v>6</v>
          </cell>
          <cell r="N105">
            <v>33093792.539999999</v>
          </cell>
        </row>
        <row r="106">
          <cell r="L106">
            <v>104006</v>
          </cell>
          <cell r="M106">
            <v>1</v>
          </cell>
          <cell r="N106">
            <v>6129.66</v>
          </cell>
        </row>
        <row r="107">
          <cell r="L107">
            <v>104507</v>
          </cell>
          <cell r="M107">
            <v>1</v>
          </cell>
          <cell r="N107">
            <v>22900</v>
          </cell>
        </row>
        <row r="108">
          <cell r="L108">
            <v>100172</v>
          </cell>
          <cell r="M108">
            <v>5</v>
          </cell>
          <cell r="N108">
            <v>236032.05000000002</v>
          </cell>
        </row>
        <row r="109">
          <cell r="L109">
            <v>103517</v>
          </cell>
          <cell r="M109">
            <v>1</v>
          </cell>
          <cell r="N109">
            <v>85000</v>
          </cell>
        </row>
        <row r="110">
          <cell r="L110">
            <v>102656</v>
          </cell>
          <cell r="M110">
            <v>3</v>
          </cell>
          <cell r="N110">
            <v>257200</v>
          </cell>
        </row>
        <row r="111">
          <cell r="L111">
            <v>101163</v>
          </cell>
          <cell r="M111">
            <v>2</v>
          </cell>
          <cell r="N111">
            <v>136364.79</v>
          </cell>
        </row>
        <row r="112">
          <cell r="L112">
            <v>104769</v>
          </cell>
          <cell r="M112">
            <v>1</v>
          </cell>
          <cell r="N112">
            <v>90000</v>
          </cell>
        </row>
        <row r="113">
          <cell r="L113">
            <v>100182</v>
          </cell>
          <cell r="M113">
            <v>2</v>
          </cell>
          <cell r="N113">
            <v>85413.1</v>
          </cell>
        </row>
        <row r="114">
          <cell r="L114">
            <v>102063</v>
          </cell>
          <cell r="M114">
            <v>1</v>
          </cell>
          <cell r="N114">
            <v>0.01</v>
          </cell>
        </row>
        <row r="115">
          <cell r="L115">
            <v>103721</v>
          </cell>
          <cell r="M115">
            <v>1</v>
          </cell>
          <cell r="N115">
            <v>138700</v>
          </cell>
        </row>
        <row r="116">
          <cell r="L116">
            <v>100186</v>
          </cell>
          <cell r="M116">
            <v>1</v>
          </cell>
          <cell r="N116">
            <v>0.01</v>
          </cell>
        </row>
        <row r="117">
          <cell r="L117">
            <v>103698</v>
          </cell>
          <cell r="M117">
            <v>6</v>
          </cell>
          <cell r="N117">
            <v>358664.25</v>
          </cell>
        </row>
        <row r="118">
          <cell r="L118">
            <v>101705</v>
          </cell>
          <cell r="M118">
            <v>1</v>
          </cell>
          <cell r="N118">
            <v>17367</v>
          </cell>
        </row>
        <row r="119">
          <cell r="L119">
            <v>103982</v>
          </cell>
          <cell r="M119">
            <v>1</v>
          </cell>
          <cell r="N119">
            <v>60000</v>
          </cell>
        </row>
        <row r="120">
          <cell r="L120">
            <v>104491</v>
          </cell>
          <cell r="M120">
            <v>1</v>
          </cell>
          <cell r="N120">
            <v>26140000</v>
          </cell>
        </row>
        <row r="121">
          <cell r="L121">
            <v>103431</v>
          </cell>
          <cell r="M121">
            <v>1</v>
          </cell>
          <cell r="N121">
            <v>991730.9</v>
          </cell>
        </row>
        <row r="122">
          <cell r="L122">
            <v>100195</v>
          </cell>
          <cell r="M122">
            <v>1</v>
          </cell>
          <cell r="N122">
            <v>4000000</v>
          </cell>
        </row>
        <row r="123">
          <cell r="L123">
            <v>101859</v>
          </cell>
          <cell r="M123">
            <v>3</v>
          </cell>
          <cell r="N123">
            <v>711312.87</v>
          </cell>
        </row>
        <row r="124">
          <cell r="L124">
            <v>104060</v>
          </cell>
          <cell r="M124">
            <v>1</v>
          </cell>
          <cell r="N124">
            <v>6416.75</v>
          </cell>
        </row>
        <row r="125">
          <cell r="L125">
            <v>104075</v>
          </cell>
          <cell r="M125">
            <v>1</v>
          </cell>
          <cell r="N125">
            <v>5212.2700000000004</v>
          </cell>
        </row>
        <row r="126">
          <cell r="L126">
            <v>101150</v>
          </cell>
          <cell r="M126">
            <v>1</v>
          </cell>
          <cell r="N126">
            <v>36430</v>
          </cell>
        </row>
        <row r="127">
          <cell r="L127">
            <v>103028</v>
          </cell>
          <cell r="M127">
            <v>1</v>
          </cell>
          <cell r="N127">
            <v>52588.800000000003</v>
          </cell>
        </row>
        <row r="128">
          <cell r="L128">
            <v>103322</v>
          </cell>
          <cell r="M128">
            <v>1</v>
          </cell>
          <cell r="N128">
            <v>76375</v>
          </cell>
        </row>
        <row r="129">
          <cell r="L129">
            <v>102272</v>
          </cell>
          <cell r="M129">
            <v>1</v>
          </cell>
          <cell r="N129">
            <v>80000</v>
          </cell>
        </row>
        <row r="130">
          <cell r="L130">
            <v>102415</v>
          </cell>
          <cell r="M130">
            <v>18</v>
          </cell>
          <cell r="N130">
            <v>10679801.390000004</v>
          </cell>
        </row>
        <row r="131">
          <cell r="L131">
            <v>104049</v>
          </cell>
          <cell r="M131">
            <v>1</v>
          </cell>
          <cell r="N131">
            <v>5007.68</v>
          </cell>
        </row>
        <row r="132">
          <cell r="L132">
            <v>103302</v>
          </cell>
          <cell r="M132">
            <v>1</v>
          </cell>
          <cell r="N132">
            <v>96333</v>
          </cell>
        </row>
        <row r="133">
          <cell r="L133">
            <v>100217</v>
          </cell>
          <cell r="M133">
            <v>1</v>
          </cell>
          <cell r="N133">
            <v>298237.33</v>
          </cell>
        </row>
        <row r="134">
          <cell r="L134">
            <v>104506</v>
          </cell>
          <cell r="M134">
            <v>1</v>
          </cell>
          <cell r="N134">
            <v>58000</v>
          </cell>
        </row>
        <row r="135">
          <cell r="L135">
            <v>101168</v>
          </cell>
          <cell r="M135">
            <v>3</v>
          </cell>
          <cell r="N135">
            <v>496000</v>
          </cell>
        </row>
        <row r="136">
          <cell r="L136">
            <v>101710</v>
          </cell>
          <cell r="M136">
            <v>1</v>
          </cell>
          <cell r="N136">
            <v>18227</v>
          </cell>
        </row>
        <row r="137">
          <cell r="L137">
            <v>100213</v>
          </cell>
          <cell r="M137">
            <v>5</v>
          </cell>
          <cell r="N137">
            <v>654760</v>
          </cell>
        </row>
        <row r="138">
          <cell r="L138">
            <v>102787</v>
          </cell>
          <cell r="M138">
            <v>3</v>
          </cell>
          <cell r="N138">
            <v>475069</v>
          </cell>
        </row>
        <row r="139">
          <cell r="L139">
            <v>100229</v>
          </cell>
          <cell r="M139">
            <v>5</v>
          </cell>
          <cell r="N139">
            <v>2112748.06</v>
          </cell>
        </row>
        <row r="140">
          <cell r="L140">
            <v>100231</v>
          </cell>
          <cell r="M140">
            <v>8</v>
          </cell>
          <cell r="N140">
            <v>8194353.6499999994</v>
          </cell>
        </row>
        <row r="141">
          <cell r="L141">
            <v>104313</v>
          </cell>
          <cell r="M141">
            <v>1</v>
          </cell>
          <cell r="N141">
            <v>44103.96</v>
          </cell>
        </row>
        <row r="142">
          <cell r="L142">
            <v>102869</v>
          </cell>
          <cell r="M142">
            <v>1</v>
          </cell>
          <cell r="N142">
            <v>31373.31</v>
          </cell>
        </row>
        <row r="143">
          <cell r="L143">
            <v>104488</v>
          </cell>
          <cell r="M143">
            <v>1</v>
          </cell>
          <cell r="N143">
            <v>156830.60999999999</v>
          </cell>
        </row>
        <row r="144">
          <cell r="L144">
            <v>103606</v>
          </cell>
          <cell r="M144">
            <v>4</v>
          </cell>
          <cell r="N144">
            <v>362840</v>
          </cell>
        </row>
        <row r="145">
          <cell r="L145">
            <v>104194</v>
          </cell>
          <cell r="M145">
            <v>1</v>
          </cell>
          <cell r="N145">
            <v>250600</v>
          </cell>
        </row>
        <row r="146">
          <cell r="L146">
            <v>103991</v>
          </cell>
          <cell r="M146">
            <v>1</v>
          </cell>
          <cell r="N146">
            <v>4406.93</v>
          </cell>
        </row>
        <row r="147">
          <cell r="L147">
            <v>104050</v>
          </cell>
          <cell r="M147">
            <v>1</v>
          </cell>
          <cell r="N147">
            <v>38864.21</v>
          </cell>
        </row>
        <row r="148">
          <cell r="L148">
            <v>101649</v>
          </cell>
          <cell r="M148">
            <v>1</v>
          </cell>
          <cell r="N148">
            <v>76800</v>
          </cell>
        </row>
        <row r="149">
          <cell r="L149">
            <v>101434</v>
          </cell>
          <cell r="M149">
            <v>53</v>
          </cell>
          <cell r="N149">
            <v>2488738.3400000012</v>
          </cell>
        </row>
        <row r="150">
          <cell r="L150">
            <v>104625</v>
          </cell>
          <cell r="M150">
            <v>1</v>
          </cell>
          <cell r="N150">
            <v>81254.399999999994</v>
          </cell>
        </row>
        <row r="151">
          <cell r="L151">
            <v>103424</v>
          </cell>
          <cell r="M151">
            <v>1</v>
          </cell>
          <cell r="N151">
            <v>82150</v>
          </cell>
        </row>
        <row r="152">
          <cell r="L152">
            <v>100244</v>
          </cell>
          <cell r="M152">
            <v>1</v>
          </cell>
          <cell r="N152">
            <v>1500000</v>
          </cell>
        </row>
        <row r="153">
          <cell r="L153">
            <v>100921</v>
          </cell>
          <cell r="M153">
            <v>1</v>
          </cell>
          <cell r="N153">
            <v>48465</v>
          </cell>
        </row>
        <row r="154">
          <cell r="L154">
            <v>102788</v>
          </cell>
          <cell r="M154">
            <v>1</v>
          </cell>
          <cell r="N154">
            <v>0.01</v>
          </cell>
        </row>
        <row r="155">
          <cell r="L155">
            <v>104555</v>
          </cell>
          <cell r="M155">
            <v>1</v>
          </cell>
          <cell r="N155">
            <v>42000</v>
          </cell>
        </row>
        <row r="156">
          <cell r="L156">
            <v>104480</v>
          </cell>
          <cell r="M156">
            <v>1</v>
          </cell>
          <cell r="N156">
            <v>19516.48</v>
          </cell>
        </row>
        <row r="157">
          <cell r="L157">
            <v>100249</v>
          </cell>
          <cell r="M157">
            <v>49</v>
          </cell>
          <cell r="N157">
            <v>215586341.32999998</v>
          </cell>
        </row>
        <row r="158">
          <cell r="L158">
            <v>104504</v>
          </cell>
          <cell r="M158">
            <v>1</v>
          </cell>
          <cell r="N158">
            <v>2780000</v>
          </cell>
        </row>
        <row r="159">
          <cell r="L159">
            <v>102794</v>
          </cell>
          <cell r="M159">
            <v>1</v>
          </cell>
          <cell r="N159">
            <v>713573</v>
          </cell>
        </row>
        <row r="160">
          <cell r="L160">
            <v>104657</v>
          </cell>
          <cell r="M160">
            <v>1</v>
          </cell>
          <cell r="N160">
            <v>45000</v>
          </cell>
        </row>
        <row r="161">
          <cell r="L161">
            <v>100252</v>
          </cell>
          <cell r="M161">
            <v>1</v>
          </cell>
          <cell r="N161">
            <v>385318</v>
          </cell>
        </row>
        <row r="162">
          <cell r="L162">
            <v>104820</v>
          </cell>
          <cell r="M162">
            <v>1</v>
          </cell>
          <cell r="N162">
            <v>36500</v>
          </cell>
        </row>
        <row r="163">
          <cell r="L163">
            <v>103754</v>
          </cell>
          <cell r="M163">
            <v>2</v>
          </cell>
          <cell r="N163">
            <v>88760</v>
          </cell>
        </row>
        <row r="164">
          <cell r="L164">
            <v>102281</v>
          </cell>
          <cell r="M164">
            <v>1</v>
          </cell>
          <cell r="N164">
            <v>63000</v>
          </cell>
        </row>
        <row r="165">
          <cell r="L165">
            <v>100256</v>
          </cell>
          <cell r="M165">
            <v>2</v>
          </cell>
          <cell r="N165">
            <v>60000.1</v>
          </cell>
        </row>
        <row r="166">
          <cell r="L166">
            <v>100301</v>
          </cell>
          <cell r="M166">
            <v>2</v>
          </cell>
          <cell r="N166">
            <v>485077.64999999997</v>
          </cell>
        </row>
        <row r="167">
          <cell r="L167">
            <v>101440</v>
          </cell>
          <cell r="M167">
            <v>1</v>
          </cell>
          <cell r="N167">
            <v>62350</v>
          </cell>
        </row>
        <row r="168">
          <cell r="L168">
            <v>100262</v>
          </cell>
          <cell r="M168">
            <v>1</v>
          </cell>
          <cell r="N168">
            <v>44820</v>
          </cell>
        </row>
        <row r="169">
          <cell r="L169">
            <v>103681</v>
          </cell>
          <cell r="M169">
            <v>1</v>
          </cell>
          <cell r="N169">
            <v>30000</v>
          </cell>
        </row>
        <row r="170">
          <cell r="L170">
            <v>100266</v>
          </cell>
          <cell r="M170">
            <v>1</v>
          </cell>
          <cell r="N170">
            <v>246270</v>
          </cell>
        </row>
        <row r="171">
          <cell r="L171">
            <v>104106</v>
          </cell>
          <cell r="M171">
            <v>3</v>
          </cell>
          <cell r="N171">
            <v>96040</v>
          </cell>
        </row>
        <row r="172">
          <cell r="L172">
            <v>103175</v>
          </cell>
          <cell r="M172">
            <v>1</v>
          </cell>
          <cell r="N172">
            <v>10000</v>
          </cell>
        </row>
        <row r="173">
          <cell r="L173">
            <v>104179</v>
          </cell>
          <cell r="M173">
            <v>1</v>
          </cell>
          <cell r="N173">
            <v>41500</v>
          </cell>
        </row>
        <row r="174">
          <cell r="L174">
            <v>100269</v>
          </cell>
          <cell r="M174">
            <v>10</v>
          </cell>
          <cell r="N174">
            <v>62548848.850000009</v>
          </cell>
        </row>
        <row r="175">
          <cell r="L175">
            <v>103682</v>
          </cell>
          <cell r="M175">
            <v>2</v>
          </cell>
          <cell r="N175">
            <v>220000.01</v>
          </cell>
        </row>
        <row r="176">
          <cell r="L176">
            <v>104309</v>
          </cell>
          <cell r="M176">
            <v>2</v>
          </cell>
          <cell r="N176">
            <v>85000</v>
          </cell>
        </row>
        <row r="177">
          <cell r="L177">
            <v>103902</v>
          </cell>
          <cell r="M177">
            <v>2</v>
          </cell>
          <cell r="N177">
            <v>28000</v>
          </cell>
        </row>
        <row r="178">
          <cell r="L178">
            <v>104243</v>
          </cell>
          <cell r="M178">
            <v>1</v>
          </cell>
          <cell r="N178">
            <v>35175.5</v>
          </cell>
        </row>
        <row r="179">
          <cell r="L179">
            <v>101004</v>
          </cell>
          <cell r="M179">
            <v>4</v>
          </cell>
          <cell r="N179">
            <v>66946.33</v>
          </cell>
        </row>
        <row r="180">
          <cell r="L180">
            <v>102642</v>
          </cell>
          <cell r="M180">
            <v>1</v>
          </cell>
          <cell r="N180">
            <v>28000</v>
          </cell>
        </row>
        <row r="181">
          <cell r="L181">
            <v>104027</v>
          </cell>
          <cell r="M181">
            <v>1</v>
          </cell>
          <cell r="N181">
            <v>100000</v>
          </cell>
        </row>
        <row r="182">
          <cell r="L182">
            <v>104847</v>
          </cell>
          <cell r="M182">
            <v>1</v>
          </cell>
          <cell r="N182">
            <v>2450</v>
          </cell>
        </row>
        <row r="183">
          <cell r="L183">
            <v>101679</v>
          </cell>
          <cell r="M183">
            <v>2</v>
          </cell>
          <cell r="N183">
            <v>104218</v>
          </cell>
        </row>
        <row r="184">
          <cell r="L184">
            <v>104033</v>
          </cell>
          <cell r="M184">
            <v>2</v>
          </cell>
          <cell r="N184">
            <v>27674.92</v>
          </cell>
        </row>
        <row r="185">
          <cell r="L185">
            <v>104065</v>
          </cell>
          <cell r="M185">
            <v>10</v>
          </cell>
          <cell r="N185">
            <v>176712688.44</v>
          </cell>
        </row>
        <row r="186">
          <cell r="L186">
            <v>104231</v>
          </cell>
          <cell r="M186">
            <v>1</v>
          </cell>
          <cell r="N186">
            <v>484600</v>
          </cell>
        </row>
        <row r="187">
          <cell r="L187">
            <v>100289</v>
          </cell>
          <cell r="M187">
            <v>1</v>
          </cell>
          <cell r="N187">
            <v>1260000</v>
          </cell>
        </row>
        <row r="188">
          <cell r="L188">
            <v>104046</v>
          </cell>
          <cell r="M188">
            <v>1</v>
          </cell>
          <cell r="N188">
            <v>34000</v>
          </cell>
        </row>
        <row r="189">
          <cell r="L189">
            <v>104737</v>
          </cell>
          <cell r="M189">
            <v>3</v>
          </cell>
          <cell r="N189">
            <v>1210000.03</v>
          </cell>
        </row>
        <row r="190">
          <cell r="L190">
            <v>104805</v>
          </cell>
          <cell r="M190">
            <v>6</v>
          </cell>
          <cell r="N190">
            <v>335971.09</v>
          </cell>
        </row>
        <row r="191">
          <cell r="L191">
            <v>100291</v>
          </cell>
          <cell r="M191">
            <v>1</v>
          </cell>
          <cell r="N191">
            <v>753460</v>
          </cell>
        </row>
        <row r="192">
          <cell r="L192">
            <v>104208</v>
          </cell>
          <cell r="M192">
            <v>2</v>
          </cell>
          <cell r="N192">
            <v>104640</v>
          </cell>
        </row>
        <row r="193">
          <cell r="L193">
            <v>100294</v>
          </cell>
          <cell r="M193">
            <v>42</v>
          </cell>
          <cell r="N193">
            <v>3345068.31</v>
          </cell>
        </row>
        <row r="194">
          <cell r="L194">
            <v>104629</v>
          </cell>
          <cell r="M194">
            <v>2</v>
          </cell>
          <cell r="N194">
            <v>278000</v>
          </cell>
        </row>
        <row r="195">
          <cell r="L195">
            <v>104749</v>
          </cell>
          <cell r="M195">
            <v>1</v>
          </cell>
          <cell r="N195">
            <v>267000</v>
          </cell>
        </row>
        <row r="196">
          <cell r="L196">
            <v>104173</v>
          </cell>
          <cell r="M196">
            <v>1</v>
          </cell>
          <cell r="N196">
            <v>160000</v>
          </cell>
        </row>
        <row r="197">
          <cell r="L197">
            <v>102230</v>
          </cell>
          <cell r="M197">
            <v>12</v>
          </cell>
          <cell r="N197">
            <v>1156033.48</v>
          </cell>
        </row>
        <row r="198">
          <cell r="L198">
            <v>104306</v>
          </cell>
          <cell r="M198">
            <v>2</v>
          </cell>
          <cell r="N198">
            <v>136699.87</v>
          </cell>
        </row>
        <row r="199">
          <cell r="L199">
            <v>100303</v>
          </cell>
          <cell r="M199">
            <v>14</v>
          </cell>
          <cell r="N199">
            <v>15740364.470000001</v>
          </cell>
        </row>
        <row r="200">
          <cell r="L200">
            <v>100304</v>
          </cell>
          <cell r="M200">
            <v>2</v>
          </cell>
          <cell r="N200">
            <v>1585000</v>
          </cell>
        </row>
        <row r="201">
          <cell r="L201">
            <v>100305</v>
          </cell>
          <cell r="M201">
            <v>45</v>
          </cell>
          <cell r="N201">
            <v>184083593.09000003</v>
          </cell>
        </row>
        <row r="202">
          <cell r="L202">
            <v>103966</v>
          </cell>
          <cell r="M202">
            <v>1</v>
          </cell>
          <cell r="N202">
            <v>36900.230000000003</v>
          </cell>
        </row>
        <row r="203">
          <cell r="L203">
            <v>102176</v>
          </cell>
          <cell r="M203">
            <v>9</v>
          </cell>
          <cell r="N203">
            <v>1073902</v>
          </cell>
        </row>
        <row r="204">
          <cell r="L204">
            <v>104708</v>
          </cell>
          <cell r="M204">
            <v>1</v>
          </cell>
          <cell r="N204">
            <v>30000</v>
          </cell>
        </row>
        <row r="205">
          <cell r="L205">
            <v>103317</v>
          </cell>
          <cell r="M205">
            <v>3</v>
          </cell>
          <cell r="N205">
            <v>2408976</v>
          </cell>
        </row>
        <row r="206">
          <cell r="L206">
            <v>103497</v>
          </cell>
          <cell r="M206">
            <v>1</v>
          </cell>
          <cell r="N206">
            <v>122500</v>
          </cell>
        </row>
        <row r="207">
          <cell r="L207">
            <v>103574</v>
          </cell>
          <cell r="M207">
            <v>1</v>
          </cell>
          <cell r="N207">
            <v>49500</v>
          </cell>
        </row>
        <row r="208">
          <cell r="L208">
            <v>103059</v>
          </cell>
          <cell r="M208">
            <v>1</v>
          </cell>
          <cell r="N208">
            <v>12510</v>
          </cell>
        </row>
        <row r="209">
          <cell r="L209">
            <v>100315</v>
          </cell>
          <cell r="M209">
            <v>62</v>
          </cell>
          <cell r="N209">
            <v>4728611.620000001</v>
          </cell>
        </row>
        <row r="210">
          <cell r="L210">
            <v>103951</v>
          </cell>
          <cell r="M210">
            <v>1</v>
          </cell>
          <cell r="N210">
            <v>26800</v>
          </cell>
        </row>
        <row r="211">
          <cell r="L211">
            <v>104785</v>
          </cell>
          <cell r="M211">
            <v>1</v>
          </cell>
          <cell r="N211">
            <v>10019.31</v>
          </cell>
        </row>
        <row r="212">
          <cell r="L212">
            <v>100320</v>
          </cell>
          <cell r="M212">
            <v>2</v>
          </cell>
          <cell r="N212">
            <v>139668</v>
          </cell>
        </row>
        <row r="213">
          <cell r="L213">
            <v>104834</v>
          </cell>
          <cell r="M213">
            <v>1</v>
          </cell>
          <cell r="N213">
            <v>41450</v>
          </cell>
        </row>
        <row r="214">
          <cell r="L214">
            <v>104005</v>
          </cell>
          <cell r="M214">
            <v>1</v>
          </cell>
          <cell r="N214">
            <v>28800</v>
          </cell>
        </row>
        <row r="215">
          <cell r="L215">
            <v>104482</v>
          </cell>
          <cell r="M215">
            <v>1</v>
          </cell>
          <cell r="N215">
            <v>24000</v>
          </cell>
        </row>
        <row r="216">
          <cell r="L216">
            <v>100332</v>
          </cell>
          <cell r="M216">
            <v>3</v>
          </cell>
          <cell r="N216">
            <v>720094</v>
          </cell>
        </row>
        <row r="217">
          <cell r="L217">
            <v>100336</v>
          </cell>
          <cell r="M217">
            <v>2</v>
          </cell>
          <cell r="N217">
            <v>122162.72</v>
          </cell>
        </row>
        <row r="218">
          <cell r="L218">
            <v>100340</v>
          </cell>
          <cell r="M218">
            <v>1</v>
          </cell>
          <cell r="N218">
            <v>520000</v>
          </cell>
        </row>
        <row r="219">
          <cell r="L219">
            <v>104773</v>
          </cell>
          <cell r="M219">
            <v>1</v>
          </cell>
          <cell r="N219">
            <v>1045</v>
          </cell>
        </row>
        <row r="220">
          <cell r="L220">
            <v>100979</v>
          </cell>
          <cell r="M220">
            <v>2</v>
          </cell>
          <cell r="N220">
            <v>163471</v>
          </cell>
        </row>
        <row r="221">
          <cell r="L221">
            <v>104094</v>
          </cell>
          <cell r="M221">
            <v>1</v>
          </cell>
          <cell r="N221">
            <v>206838</v>
          </cell>
        </row>
        <row r="222">
          <cell r="L222">
            <v>104278</v>
          </cell>
          <cell r="M222">
            <v>1</v>
          </cell>
          <cell r="N222">
            <v>216000</v>
          </cell>
        </row>
        <row r="223">
          <cell r="L223">
            <v>104295</v>
          </cell>
          <cell r="M223">
            <v>1</v>
          </cell>
          <cell r="N223">
            <v>69120</v>
          </cell>
        </row>
        <row r="224">
          <cell r="L224">
            <v>100349</v>
          </cell>
          <cell r="M224">
            <v>2</v>
          </cell>
          <cell r="N224">
            <v>202400</v>
          </cell>
        </row>
        <row r="225">
          <cell r="L225">
            <v>100350</v>
          </cell>
          <cell r="M225">
            <v>1</v>
          </cell>
          <cell r="N225">
            <v>150000</v>
          </cell>
        </row>
        <row r="226">
          <cell r="L226">
            <v>104213</v>
          </cell>
          <cell r="M226">
            <v>1</v>
          </cell>
          <cell r="N226">
            <v>8400</v>
          </cell>
        </row>
        <row r="227">
          <cell r="L227">
            <v>102955</v>
          </cell>
          <cell r="M227">
            <v>7</v>
          </cell>
          <cell r="N227">
            <v>51064158.560000002</v>
          </cell>
        </row>
        <row r="228">
          <cell r="L228">
            <v>104744</v>
          </cell>
          <cell r="M228">
            <v>1</v>
          </cell>
          <cell r="N228">
            <v>35000</v>
          </cell>
        </row>
        <row r="229">
          <cell r="L229">
            <v>100359</v>
          </cell>
          <cell r="M229">
            <v>2</v>
          </cell>
          <cell r="N229">
            <v>150000.01</v>
          </cell>
        </row>
        <row r="230">
          <cell r="L230">
            <v>104031</v>
          </cell>
          <cell r="M230">
            <v>1</v>
          </cell>
          <cell r="N230">
            <v>4000</v>
          </cell>
        </row>
        <row r="231">
          <cell r="L231">
            <v>100369</v>
          </cell>
          <cell r="M231">
            <v>40</v>
          </cell>
          <cell r="N231">
            <v>7336794.9000000004</v>
          </cell>
        </row>
        <row r="232">
          <cell r="L232">
            <v>104678</v>
          </cell>
          <cell r="M232">
            <v>1</v>
          </cell>
          <cell r="N232">
            <v>335400</v>
          </cell>
        </row>
        <row r="233">
          <cell r="L233">
            <v>101014</v>
          </cell>
          <cell r="M233">
            <v>17</v>
          </cell>
          <cell r="N233">
            <v>34276064.489999995</v>
          </cell>
        </row>
        <row r="234">
          <cell r="L234">
            <v>100373</v>
          </cell>
          <cell r="M234">
            <v>1</v>
          </cell>
          <cell r="N234">
            <v>315940</v>
          </cell>
        </row>
        <row r="235">
          <cell r="L235">
            <v>100374</v>
          </cell>
          <cell r="M235">
            <v>1</v>
          </cell>
          <cell r="N235">
            <v>232245</v>
          </cell>
        </row>
        <row r="236">
          <cell r="L236">
            <v>100378</v>
          </cell>
          <cell r="M236">
            <v>1</v>
          </cell>
          <cell r="N236">
            <v>289830</v>
          </cell>
        </row>
        <row r="237">
          <cell r="L237">
            <v>100380</v>
          </cell>
          <cell r="M237">
            <v>3</v>
          </cell>
          <cell r="N237">
            <v>61600</v>
          </cell>
        </row>
        <row r="238">
          <cell r="L238">
            <v>104728</v>
          </cell>
          <cell r="M238">
            <v>1</v>
          </cell>
          <cell r="N238">
            <v>5500</v>
          </cell>
        </row>
        <row r="239">
          <cell r="L239">
            <v>100382</v>
          </cell>
          <cell r="M239">
            <v>3</v>
          </cell>
          <cell r="N239">
            <v>174395.44</v>
          </cell>
        </row>
        <row r="240">
          <cell r="L240">
            <v>101116</v>
          </cell>
          <cell r="M240">
            <v>1</v>
          </cell>
          <cell r="N240">
            <v>5832346</v>
          </cell>
        </row>
        <row r="241">
          <cell r="L241">
            <v>100345</v>
          </cell>
          <cell r="M241">
            <v>4</v>
          </cell>
          <cell r="N241">
            <v>2547166.7799999998</v>
          </cell>
        </row>
        <row r="242">
          <cell r="L242">
            <v>100387</v>
          </cell>
          <cell r="M242">
            <v>3</v>
          </cell>
          <cell r="N242">
            <v>118500</v>
          </cell>
        </row>
        <row r="243">
          <cell r="L243">
            <v>104062</v>
          </cell>
          <cell r="M243">
            <v>1</v>
          </cell>
          <cell r="N243">
            <v>37800</v>
          </cell>
        </row>
        <row r="244">
          <cell r="L244">
            <v>104682</v>
          </cell>
          <cell r="M244">
            <v>1</v>
          </cell>
          <cell r="N244">
            <v>82000</v>
          </cell>
        </row>
        <row r="245">
          <cell r="L245">
            <v>102687</v>
          </cell>
          <cell r="M245">
            <v>1</v>
          </cell>
          <cell r="N245">
            <v>220273.75</v>
          </cell>
        </row>
        <row r="246">
          <cell r="L246">
            <v>100390</v>
          </cell>
          <cell r="M246">
            <v>21</v>
          </cell>
          <cell r="N246">
            <v>13374381</v>
          </cell>
        </row>
        <row r="247">
          <cell r="L247">
            <v>100391</v>
          </cell>
          <cell r="M247">
            <v>1</v>
          </cell>
          <cell r="N247">
            <v>50000</v>
          </cell>
        </row>
        <row r="248">
          <cell r="L248">
            <v>100392</v>
          </cell>
          <cell r="M248">
            <v>1</v>
          </cell>
          <cell r="N248">
            <v>0.01</v>
          </cell>
        </row>
        <row r="249">
          <cell r="L249">
            <v>102821</v>
          </cell>
          <cell r="M249">
            <v>1</v>
          </cell>
          <cell r="N249">
            <v>252000</v>
          </cell>
        </row>
        <row r="250">
          <cell r="L250">
            <v>102300</v>
          </cell>
          <cell r="M250">
            <v>1</v>
          </cell>
          <cell r="N250">
            <v>9600</v>
          </cell>
        </row>
        <row r="251">
          <cell r="L251">
            <v>104110</v>
          </cell>
          <cell r="M251">
            <v>1</v>
          </cell>
          <cell r="N251">
            <v>43900</v>
          </cell>
        </row>
        <row r="252">
          <cell r="L252">
            <v>102643</v>
          </cell>
          <cell r="M252">
            <v>1</v>
          </cell>
          <cell r="N252">
            <v>120000</v>
          </cell>
        </row>
        <row r="253">
          <cell r="L253">
            <v>103977</v>
          </cell>
          <cell r="M253">
            <v>1</v>
          </cell>
          <cell r="N253">
            <v>32709.5</v>
          </cell>
        </row>
        <row r="254">
          <cell r="L254">
            <v>101202</v>
          </cell>
          <cell r="M254">
            <v>1</v>
          </cell>
          <cell r="N254">
            <v>148358.6</v>
          </cell>
        </row>
        <row r="255">
          <cell r="L255">
            <v>100397</v>
          </cell>
          <cell r="M255">
            <v>8</v>
          </cell>
          <cell r="N255">
            <v>3935157.7399999998</v>
          </cell>
        </row>
        <row r="256">
          <cell r="L256">
            <v>101556</v>
          </cell>
          <cell r="M256">
            <v>2</v>
          </cell>
          <cell r="N256">
            <v>144160</v>
          </cell>
        </row>
        <row r="257">
          <cell r="L257">
            <v>103728</v>
          </cell>
          <cell r="M257">
            <v>1</v>
          </cell>
          <cell r="N257">
            <v>33000</v>
          </cell>
        </row>
        <row r="258">
          <cell r="L258">
            <v>104184</v>
          </cell>
          <cell r="M258">
            <v>1</v>
          </cell>
          <cell r="N258">
            <v>54000</v>
          </cell>
        </row>
        <row r="259">
          <cell r="L259">
            <v>103870</v>
          </cell>
          <cell r="M259">
            <v>1</v>
          </cell>
          <cell r="N259">
            <v>134012</v>
          </cell>
        </row>
        <row r="260">
          <cell r="L260">
            <v>104015</v>
          </cell>
          <cell r="M260">
            <v>3</v>
          </cell>
          <cell r="N260">
            <v>580000</v>
          </cell>
        </row>
        <row r="261">
          <cell r="L261">
            <v>104151</v>
          </cell>
          <cell r="M261">
            <v>1</v>
          </cell>
          <cell r="N261">
            <v>0.01</v>
          </cell>
        </row>
        <row r="262">
          <cell r="L262">
            <v>103162</v>
          </cell>
          <cell r="M262">
            <v>10</v>
          </cell>
          <cell r="N262">
            <v>194548.81</v>
          </cell>
        </row>
        <row r="263">
          <cell r="L263">
            <v>103488</v>
          </cell>
          <cell r="M263">
            <v>2</v>
          </cell>
          <cell r="N263">
            <v>186670.32</v>
          </cell>
        </row>
        <row r="264">
          <cell r="L264">
            <v>102225</v>
          </cell>
          <cell r="M264">
            <v>1</v>
          </cell>
          <cell r="N264">
            <v>0.01</v>
          </cell>
        </row>
        <row r="265">
          <cell r="L265">
            <v>104666</v>
          </cell>
          <cell r="M265">
            <v>2</v>
          </cell>
          <cell r="N265">
            <v>97000.01</v>
          </cell>
        </row>
        <row r="266">
          <cell r="L266">
            <v>100413</v>
          </cell>
          <cell r="M266">
            <v>8</v>
          </cell>
          <cell r="N266">
            <v>2302811.65</v>
          </cell>
        </row>
        <row r="267">
          <cell r="L267">
            <v>104043</v>
          </cell>
          <cell r="M267">
            <v>3</v>
          </cell>
          <cell r="N267">
            <v>305000</v>
          </cell>
        </row>
        <row r="268">
          <cell r="L268">
            <v>104126</v>
          </cell>
          <cell r="M268">
            <v>1</v>
          </cell>
          <cell r="N268">
            <v>77690</v>
          </cell>
        </row>
        <row r="269">
          <cell r="L269">
            <v>100715</v>
          </cell>
          <cell r="M269">
            <v>29</v>
          </cell>
          <cell r="N269">
            <v>4641150.78</v>
          </cell>
        </row>
        <row r="270">
          <cell r="L270">
            <v>102908</v>
          </cell>
          <cell r="M270">
            <v>2</v>
          </cell>
          <cell r="N270">
            <v>93235.23</v>
          </cell>
        </row>
        <row r="271">
          <cell r="L271">
            <v>100415</v>
          </cell>
          <cell r="M271">
            <v>2</v>
          </cell>
          <cell r="N271">
            <v>2681681</v>
          </cell>
        </row>
        <row r="272">
          <cell r="L272">
            <v>100416</v>
          </cell>
          <cell r="M272">
            <v>1</v>
          </cell>
          <cell r="N272">
            <v>4000</v>
          </cell>
        </row>
        <row r="273">
          <cell r="L273">
            <v>103939</v>
          </cell>
          <cell r="M273">
            <v>7</v>
          </cell>
          <cell r="N273">
            <v>732786.73</v>
          </cell>
        </row>
        <row r="274">
          <cell r="L274">
            <v>104481</v>
          </cell>
          <cell r="M274">
            <v>1</v>
          </cell>
          <cell r="N274">
            <v>15000</v>
          </cell>
        </row>
        <row r="275">
          <cell r="L275">
            <v>102876</v>
          </cell>
          <cell r="M275">
            <v>1</v>
          </cell>
          <cell r="N275">
            <v>53965</v>
          </cell>
        </row>
        <row r="276">
          <cell r="L276">
            <v>102878</v>
          </cell>
          <cell r="M276">
            <v>1</v>
          </cell>
          <cell r="N276">
            <v>57720</v>
          </cell>
        </row>
        <row r="277">
          <cell r="L277">
            <v>102384</v>
          </cell>
          <cell r="M277">
            <v>1</v>
          </cell>
          <cell r="N277">
            <v>47040</v>
          </cell>
        </row>
        <row r="278">
          <cell r="L278">
            <v>100421</v>
          </cell>
          <cell r="M278">
            <v>1</v>
          </cell>
          <cell r="N278">
            <v>4200</v>
          </cell>
        </row>
        <row r="279">
          <cell r="L279">
            <v>100424</v>
          </cell>
          <cell r="M279">
            <v>13</v>
          </cell>
          <cell r="N279">
            <v>18753737.769999996</v>
          </cell>
        </row>
        <row r="280">
          <cell r="L280">
            <v>102188</v>
          </cell>
          <cell r="M280">
            <v>4</v>
          </cell>
          <cell r="N280">
            <v>80750.11</v>
          </cell>
        </row>
        <row r="281">
          <cell r="L281">
            <v>104154</v>
          </cell>
          <cell r="M281">
            <v>1</v>
          </cell>
          <cell r="N281">
            <v>600464.63</v>
          </cell>
        </row>
        <row r="282">
          <cell r="L282">
            <v>104412</v>
          </cell>
          <cell r="M282">
            <v>4</v>
          </cell>
          <cell r="N282">
            <v>242995.5</v>
          </cell>
        </row>
        <row r="283">
          <cell r="L283">
            <v>102148</v>
          </cell>
          <cell r="M283">
            <v>5</v>
          </cell>
          <cell r="N283">
            <v>486075</v>
          </cell>
        </row>
        <row r="284">
          <cell r="L284">
            <v>101842</v>
          </cell>
          <cell r="M284">
            <v>13</v>
          </cell>
          <cell r="N284">
            <v>660536.1</v>
          </cell>
        </row>
        <row r="285">
          <cell r="L285">
            <v>104556</v>
          </cell>
          <cell r="M285">
            <v>1</v>
          </cell>
          <cell r="N285">
            <v>15000</v>
          </cell>
        </row>
        <row r="286">
          <cell r="L286">
            <v>103520</v>
          </cell>
          <cell r="M286">
            <v>1</v>
          </cell>
          <cell r="N286">
            <v>5270</v>
          </cell>
        </row>
        <row r="287">
          <cell r="L287">
            <v>104510</v>
          </cell>
          <cell r="M287">
            <v>1</v>
          </cell>
          <cell r="N287">
            <v>25000</v>
          </cell>
        </row>
        <row r="288">
          <cell r="L288">
            <v>103809</v>
          </cell>
          <cell r="M288">
            <v>1</v>
          </cell>
          <cell r="N288">
            <v>54018.77</v>
          </cell>
        </row>
        <row r="289">
          <cell r="L289">
            <v>100580</v>
          </cell>
          <cell r="M289">
            <v>9</v>
          </cell>
          <cell r="N289">
            <v>1585860.53</v>
          </cell>
        </row>
        <row r="290">
          <cell r="L290">
            <v>100443</v>
          </cell>
          <cell r="M290">
            <v>3</v>
          </cell>
          <cell r="N290">
            <v>790197</v>
          </cell>
        </row>
        <row r="291">
          <cell r="L291">
            <v>101178</v>
          </cell>
          <cell r="M291">
            <v>3</v>
          </cell>
          <cell r="N291">
            <v>39098.01</v>
          </cell>
        </row>
        <row r="292">
          <cell r="L292">
            <v>104614</v>
          </cell>
          <cell r="M292">
            <v>2</v>
          </cell>
          <cell r="N292">
            <v>406480</v>
          </cell>
        </row>
        <row r="293">
          <cell r="L293">
            <v>100449</v>
          </cell>
          <cell r="M293">
            <v>1</v>
          </cell>
          <cell r="N293">
            <v>0.01</v>
          </cell>
        </row>
        <row r="294">
          <cell r="L294">
            <v>103238</v>
          </cell>
          <cell r="M294">
            <v>2</v>
          </cell>
          <cell r="N294">
            <v>38540</v>
          </cell>
        </row>
        <row r="295">
          <cell r="L295">
            <v>104009</v>
          </cell>
          <cell r="M295">
            <v>1</v>
          </cell>
          <cell r="N295">
            <v>16800</v>
          </cell>
        </row>
        <row r="296">
          <cell r="L296">
            <v>103856</v>
          </cell>
          <cell r="M296">
            <v>2</v>
          </cell>
          <cell r="N296">
            <v>472220</v>
          </cell>
        </row>
        <row r="297">
          <cell r="L297">
            <v>104143</v>
          </cell>
          <cell r="M297">
            <v>1</v>
          </cell>
          <cell r="N297">
            <v>90000</v>
          </cell>
        </row>
        <row r="298">
          <cell r="L298">
            <v>101080</v>
          </cell>
          <cell r="M298">
            <v>1</v>
          </cell>
          <cell r="N298">
            <v>52000</v>
          </cell>
        </row>
        <row r="299">
          <cell r="L299">
            <v>104298</v>
          </cell>
          <cell r="M299">
            <v>1</v>
          </cell>
          <cell r="N299">
            <v>50000</v>
          </cell>
        </row>
        <row r="300">
          <cell r="L300">
            <v>103980</v>
          </cell>
          <cell r="M300">
            <v>1</v>
          </cell>
          <cell r="N300">
            <v>16800</v>
          </cell>
        </row>
        <row r="301">
          <cell r="L301">
            <v>104155</v>
          </cell>
          <cell r="M301">
            <v>2</v>
          </cell>
          <cell r="N301">
            <v>13929</v>
          </cell>
        </row>
        <row r="302">
          <cell r="L302">
            <v>102019</v>
          </cell>
          <cell r="M302">
            <v>35</v>
          </cell>
          <cell r="N302">
            <v>2798619.64</v>
          </cell>
        </row>
        <row r="303">
          <cell r="L303">
            <v>100456</v>
          </cell>
          <cell r="M303">
            <v>1</v>
          </cell>
          <cell r="N303">
            <v>0.01</v>
          </cell>
        </row>
        <row r="304">
          <cell r="L304">
            <v>103937</v>
          </cell>
          <cell r="M304">
            <v>4</v>
          </cell>
          <cell r="N304">
            <v>750400</v>
          </cell>
        </row>
        <row r="305">
          <cell r="L305">
            <v>103928</v>
          </cell>
          <cell r="M305">
            <v>1</v>
          </cell>
          <cell r="N305">
            <v>20815</v>
          </cell>
        </row>
        <row r="306">
          <cell r="L306">
            <v>104051</v>
          </cell>
          <cell r="M306">
            <v>4</v>
          </cell>
          <cell r="N306">
            <v>30000000</v>
          </cell>
        </row>
        <row r="307">
          <cell r="L307">
            <v>102244</v>
          </cell>
          <cell r="M307">
            <v>1</v>
          </cell>
          <cell r="N307">
            <v>1321632</v>
          </cell>
        </row>
        <row r="308">
          <cell r="L308">
            <v>100937</v>
          </cell>
          <cell r="M308">
            <v>11</v>
          </cell>
          <cell r="N308">
            <v>10616791.199999999</v>
          </cell>
        </row>
        <row r="309">
          <cell r="L309">
            <v>104577</v>
          </cell>
          <cell r="M309">
            <v>1</v>
          </cell>
          <cell r="N309">
            <v>16800</v>
          </cell>
        </row>
        <row r="310">
          <cell r="L310">
            <v>103407</v>
          </cell>
          <cell r="M310">
            <v>4</v>
          </cell>
          <cell r="N310">
            <v>62010.05</v>
          </cell>
        </row>
        <row r="311">
          <cell r="L311">
            <v>101051</v>
          </cell>
          <cell r="M311">
            <v>4</v>
          </cell>
          <cell r="N311">
            <v>301678.74</v>
          </cell>
        </row>
        <row r="312">
          <cell r="L312">
            <v>104312</v>
          </cell>
          <cell r="M312">
            <v>1</v>
          </cell>
          <cell r="N312">
            <v>8000</v>
          </cell>
        </row>
        <row r="313">
          <cell r="L313">
            <v>103482</v>
          </cell>
          <cell r="M313">
            <v>1</v>
          </cell>
          <cell r="N313">
            <v>75135</v>
          </cell>
        </row>
        <row r="314">
          <cell r="L314">
            <v>103965</v>
          </cell>
          <cell r="M314">
            <v>1</v>
          </cell>
          <cell r="N314">
            <v>16800</v>
          </cell>
        </row>
        <row r="315">
          <cell r="L315">
            <v>103619</v>
          </cell>
          <cell r="M315">
            <v>2</v>
          </cell>
          <cell r="N315">
            <v>117990</v>
          </cell>
        </row>
        <row r="316">
          <cell r="L316">
            <v>104077</v>
          </cell>
          <cell r="M316">
            <v>1</v>
          </cell>
          <cell r="N316">
            <v>16800</v>
          </cell>
        </row>
        <row r="317">
          <cell r="L317">
            <v>103016</v>
          </cell>
          <cell r="M317">
            <v>2</v>
          </cell>
          <cell r="N317">
            <v>450454.16</v>
          </cell>
        </row>
        <row r="318">
          <cell r="L318">
            <v>103405</v>
          </cell>
          <cell r="M318">
            <v>1</v>
          </cell>
          <cell r="N318">
            <v>64157</v>
          </cell>
        </row>
        <row r="319">
          <cell r="L319">
            <v>100484</v>
          </cell>
          <cell r="M319">
            <v>1</v>
          </cell>
          <cell r="N319">
            <v>73920</v>
          </cell>
        </row>
        <row r="320">
          <cell r="L320">
            <v>100486</v>
          </cell>
          <cell r="M320">
            <v>3</v>
          </cell>
          <cell r="N320">
            <v>47271.83</v>
          </cell>
        </row>
        <row r="321">
          <cell r="L321">
            <v>100490</v>
          </cell>
          <cell r="M321">
            <v>10</v>
          </cell>
          <cell r="N321">
            <v>18368916</v>
          </cell>
        </row>
        <row r="322">
          <cell r="L322">
            <v>104093</v>
          </cell>
          <cell r="M322">
            <v>1</v>
          </cell>
          <cell r="N322">
            <v>16800</v>
          </cell>
        </row>
        <row r="323">
          <cell r="L323">
            <v>104096</v>
          </cell>
          <cell r="M323">
            <v>1</v>
          </cell>
          <cell r="N323">
            <v>7000</v>
          </cell>
        </row>
        <row r="324">
          <cell r="L324">
            <v>104101</v>
          </cell>
          <cell r="M324">
            <v>1</v>
          </cell>
          <cell r="N324">
            <v>54000</v>
          </cell>
        </row>
        <row r="325">
          <cell r="L325">
            <v>101013</v>
          </cell>
          <cell r="M325">
            <v>1</v>
          </cell>
          <cell r="N325">
            <v>0.1</v>
          </cell>
        </row>
        <row r="326">
          <cell r="L326">
            <v>100506</v>
          </cell>
          <cell r="M326">
            <v>2</v>
          </cell>
          <cell r="N326">
            <v>81720</v>
          </cell>
        </row>
        <row r="327">
          <cell r="L327">
            <v>100508</v>
          </cell>
          <cell r="M327">
            <v>1</v>
          </cell>
          <cell r="N327">
            <v>11500000</v>
          </cell>
        </row>
        <row r="328">
          <cell r="L328">
            <v>103922</v>
          </cell>
          <cell r="M328">
            <v>2</v>
          </cell>
          <cell r="N328">
            <v>772970</v>
          </cell>
        </row>
        <row r="329">
          <cell r="L329">
            <v>104800</v>
          </cell>
          <cell r="M329">
            <v>1</v>
          </cell>
          <cell r="N329">
            <v>72400</v>
          </cell>
        </row>
        <row r="330">
          <cell r="L330">
            <v>101155</v>
          </cell>
          <cell r="M330">
            <v>20</v>
          </cell>
          <cell r="N330">
            <v>5022763.5999999996</v>
          </cell>
        </row>
        <row r="331">
          <cell r="L331">
            <v>102875</v>
          </cell>
          <cell r="M331">
            <v>2</v>
          </cell>
          <cell r="N331">
            <v>0.02</v>
          </cell>
        </row>
        <row r="332">
          <cell r="L332">
            <v>104771</v>
          </cell>
          <cell r="M332">
            <v>1</v>
          </cell>
          <cell r="N332">
            <v>13333.36</v>
          </cell>
        </row>
        <row r="333">
          <cell r="L333">
            <v>104039</v>
          </cell>
          <cell r="M333">
            <v>1</v>
          </cell>
          <cell r="N333">
            <v>16800</v>
          </cell>
        </row>
        <row r="334">
          <cell r="L334">
            <v>102136</v>
          </cell>
          <cell r="M334">
            <v>1</v>
          </cell>
          <cell r="N334">
            <v>13310</v>
          </cell>
        </row>
        <row r="335">
          <cell r="L335">
            <v>102776</v>
          </cell>
          <cell r="M335">
            <v>1</v>
          </cell>
          <cell r="N335">
            <v>41350</v>
          </cell>
        </row>
        <row r="336">
          <cell r="L336">
            <v>100523</v>
          </cell>
          <cell r="M336">
            <v>1</v>
          </cell>
          <cell r="N336">
            <v>38787.51</v>
          </cell>
        </row>
        <row r="337">
          <cell r="L337">
            <v>104353</v>
          </cell>
          <cell r="M337">
            <v>1</v>
          </cell>
          <cell r="N337">
            <v>105600</v>
          </cell>
        </row>
        <row r="338">
          <cell r="L338">
            <v>102974</v>
          </cell>
          <cell r="M338">
            <v>2</v>
          </cell>
          <cell r="N338">
            <v>109390</v>
          </cell>
        </row>
        <row r="339">
          <cell r="L339">
            <v>103699</v>
          </cell>
          <cell r="M339">
            <v>2</v>
          </cell>
          <cell r="N339">
            <v>86498.57</v>
          </cell>
        </row>
        <row r="340">
          <cell r="L340">
            <v>100498</v>
          </cell>
          <cell r="M340">
            <v>16</v>
          </cell>
          <cell r="N340">
            <v>1276303.6499999999</v>
          </cell>
        </row>
        <row r="341">
          <cell r="L341">
            <v>100532</v>
          </cell>
          <cell r="M341">
            <v>1</v>
          </cell>
          <cell r="N341">
            <v>217000</v>
          </cell>
        </row>
        <row r="342">
          <cell r="L342">
            <v>100534</v>
          </cell>
          <cell r="M342">
            <v>7</v>
          </cell>
          <cell r="N342">
            <v>404391.53</v>
          </cell>
        </row>
        <row r="343">
          <cell r="L343">
            <v>100537</v>
          </cell>
          <cell r="M343">
            <v>38</v>
          </cell>
          <cell r="N343">
            <v>4027918.6100000003</v>
          </cell>
        </row>
        <row r="344">
          <cell r="L344">
            <v>100946</v>
          </cell>
          <cell r="M344">
            <v>1</v>
          </cell>
          <cell r="N344">
            <v>18156</v>
          </cell>
        </row>
        <row r="345">
          <cell r="L345">
            <v>103817</v>
          </cell>
          <cell r="M345">
            <v>1</v>
          </cell>
          <cell r="N345">
            <v>20000</v>
          </cell>
        </row>
        <row r="346">
          <cell r="L346">
            <v>100542</v>
          </cell>
          <cell r="M346">
            <v>38</v>
          </cell>
          <cell r="N346">
            <v>97756342.5</v>
          </cell>
        </row>
        <row r="347">
          <cell r="L347">
            <v>101777</v>
          </cell>
          <cell r="M347">
            <v>1</v>
          </cell>
          <cell r="N347">
            <v>1560000</v>
          </cell>
        </row>
        <row r="348">
          <cell r="L348">
            <v>102078</v>
          </cell>
          <cell r="M348">
            <v>2</v>
          </cell>
          <cell r="N348">
            <v>360194.29</v>
          </cell>
        </row>
        <row r="349">
          <cell r="L349">
            <v>104129</v>
          </cell>
          <cell r="M349">
            <v>1</v>
          </cell>
          <cell r="N349">
            <v>95000</v>
          </cell>
        </row>
        <row r="350">
          <cell r="L350">
            <v>100546</v>
          </cell>
          <cell r="M350">
            <v>9</v>
          </cell>
          <cell r="N350">
            <v>476375.69</v>
          </cell>
        </row>
        <row r="351">
          <cell r="L351">
            <v>103196</v>
          </cell>
          <cell r="M351">
            <v>1</v>
          </cell>
          <cell r="N351">
            <v>42289.63</v>
          </cell>
        </row>
        <row r="352">
          <cell r="L352">
            <v>103847</v>
          </cell>
          <cell r="M352">
            <v>1</v>
          </cell>
          <cell r="N352">
            <v>12000</v>
          </cell>
        </row>
        <row r="353">
          <cell r="L353">
            <v>102707</v>
          </cell>
          <cell r="M353">
            <v>22</v>
          </cell>
          <cell r="N353">
            <v>2960135.0700000003</v>
          </cell>
        </row>
        <row r="354">
          <cell r="L354">
            <v>101301</v>
          </cell>
          <cell r="M354">
            <v>3</v>
          </cell>
          <cell r="N354">
            <v>180000</v>
          </cell>
        </row>
        <row r="355">
          <cell r="L355">
            <v>100560</v>
          </cell>
          <cell r="M355">
            <v>2</v>
          </cell>
          <cell r="N355">
            <v>301006.68</v>
          </cell>
        </row>
        <row r="356">
          <cell r="L356">
            <v>104071</v>
          </cell>
          <cell r="M356">
            <v>1</v>
          </cell>
          <cell r="N356">
            <v>16800</v>
          </cell>
        </row>
        <row r="357">
          <cell r="L357">
            <v>100952</v>
          </cell>
          <cell r="M357">
            <v>7</v>
          </cell>
          <cell r="N357">
            <v>2987406.61</v>
          </cell>
        </row>
        <row r="358">
          <cell r="L358">
            <v>101236</v>
          </cell>
          <cell r="M358">
            <v>11</v>
          </cell>
          <cell r="N358">
            <v>6902993.9900000002</v>
          </cell>
        </row>
        <row r="359">
          <cell r="L359">
            <v>100573</v>
          </cell>
          <cell r="M359">
            <v>1</v>
          </cell>
          <cell r="N359">
            <v>42200</v>
          </cell>
        </row>
        <row r="360">
          <cell r="L360">
            <v>100147</v>
          </cell>
          <cell r="M360">
            <v>1</v>
          </cell>
          <cell r="N360">
            <v>44000</v>
          </cell>
        </row>
        <row r="361">
          <cell r="L361">
            <v>102234</v>
          </cell>
          <cell r="M361">
            <v>1</v>
          </cell>
          <cell r="N361">
            <v>57233.84</v>
          </cell>
        </row>
        <row r="362">
          <cell r="L362">
            <v>100574</v>
          </cell>
          <cell r="M362">
            <v>2</v>
          </cell>
          <cell r="N362">
            <v>1473713.37</v>
          </cell>
        </row>
        <row r="363">
          <cell r="L363">
            <v>103956</v>
          </cell>
          <cell r="M363">
            <v>1</v>
          </cell>
          <cell r="N363">
            <v>16800</v>
          </cell>
        </row>
        <row r="364">
          <cell r="L364">
            <v>103695</v>
          </cell>
          <cell r="M364">
            <v>1</v>
          </cell>
          <cell r="N364">
            <v>21500</v>
          </cell>
        </row>
        <row r="365">
          <cell r="L365">
            <v>103894</v>
          </cell>
          <cell r="M365">
            <v>1</v>
          </cell>
          <cell r="N365">
            <v>30000</v>
          </cell>
        </row>
        <row r="366">
          <cell r="L366">
            <v>103953</v>
          </cell>
          <cell r="M366">
            <v>1</v>
          </cell>
          <cell r="N366">
            <v>257559</v>
          </cell>
        </row>
        <row r="367">
          <cell r="L367">
            <v>102715</v>
          </cell>
          <cell r="M367">
            <v>1</v>
          </cell>
          <cell r="N367">
            <v>62070</v>
          </cell>
        </row>
        <row r="368">
          <cell r="L368">
            <v>103772</v>
          </cell>
          <cell r="M368">
            <v>2</v>
          </cell>
          <cell r="N368">
            <v>150000.1</v>
          </cell>
        </row>
        <row r="369">
          <cell r="L369">
            <v>103933</v>
          </cell>
          <cell r="M369">
            <v>2</v>
          </cell>
          <cell r="N369">
            <v>504427.5</v>
          </cell>
        </row>
        <row r="370">
          <cell r="L370">
            <v>100584</v>
          </cell>
          <cell r="M370">
            <v>91</v>
          </cell>
          <cell r="N370">
            <v>6485834.1799999997</v>
          </cell>
        </row>
        <row r="371">
          <cell r="L371">
            <v>104757</v>
          </cell>
          <cell r="M371">
            <v>1</v>
          </cell>
          <cell r="N371">
            <v>1758000</v>
          </cell>
        </row>
        <row r="372">
          <cell r="L372">
            <v>101535</v>
          </cell>
          <cell r="M372">
            <v>1</v>
          </cell>
          <cell r="N372">
            <v>39000</v>
          </cell>
        </row>
        <row r="373">
          <cell r="L373">
            <v>103981</v>
          </cell>
          <cell r="M373">
            <v>1</v>
          </cell>
          <cell r="N373">
            <v>4526.8500000000004</v>
          </cell>
        </row>
        <row r="374">
          <cell r="L374">
            <v>101782</v>
          </cell>
          <cell r="M374">
            <v>1</v>
          </cell>
          <cell r="N374">
            <v>88600</v>
          </cell>
        </row>
        <row r="375">
          <cell r="L375">
            <v>100597</v>
          </cell>
          <cell r="M375">
            <v>2</v>
          </cell>
          <cell r="N375">
            <v>83351</v>
          </cell>
        </row>
        <row r="376">
          <cell r="L376">
            <v>104318</v>
          </cell>
          <cell r="M376">
            <v>1</v>
          </cell>
          <cell r="N376">
            <v>6560.48</v>
          </cell>
        </row>
        <row r="377">
          <cell r="L377">
            <v>103206</v>
          </cell>
          <cell r="M377">
            <v>1</v>
          </cell>
          <cell r="N377">
            <v>60200</v>
          </cell>
        </row>
        <row r="378">
          <cell r="L378">
            <v>104714</v>
          </cell>
          <cell r="M378">
            <v>1</v>
          </cell>
          <cell r="N378">
            <v>66032</v>
          </cell>
        </row>
        <row r="379">
          <cell r="L379">
            <v>101359</v>
          </cell>
          <cell r="M379">
            <v>1</v>
          </cell>
          <cell r="N379">
            <v>40000</v>
          </cell>
        </row>
        <row r="380">
          <cell r="L380">
            <v>100603</v>
          </cell>
          <cell r="M380">
            <v>1</v>
          </cell>
          <cell r="N380">
            <v>39135</v>
          </cell>
        </row>
        <row r="381">
          <cell r="L381">
            <v>103987</v>
          </cell>
          <cell r="M381">
            <v>1</v>
          </cell>
          <cell r="N381">
            <v>371429</v>
          </cell>
        </row>
        <row r="382">
          <cell r="L382">
            <v>104627</v>
          </cell>
          <cell r="M382">
            <v>1</v>
          </cell>
          <cell r="N382">
            <v>180000</v>
          </cell>
        </row>
        <row r="383">
          <cell r="L383">
            <v>104176</v>
          </cell>
          <cell r="M383">
            <v>1</v>
          </cell>
          <cell r="N383">
            <v>58217.39</v>
          </cell>
        </row>
        <row r="384">
          <cell r="L384">
            <v>100618</v>
          </cell>
          <cell r="M384">
            <v>1</v>
          </cell>
          <cell r="N384">
            <v>1120500</v>
          </cell>
        </row>
        <row r="385">
          <cell r="L385">
            <v>104539</v>
          </cell>
          <cell r="M385">
            <v>1</v>
          </cell>
          <cell r="N385">
            <v>541100</v>
          </cell>
        </row>
        <row r="386">
          <cell r="L386">
            <v>102585</v>
          </cell>
          <cell r="M386">
            <v>6</v>
          </cell>
          <cell r="N386">
            <v>349350.01</v>
          </cell>
        </row>
        <row r="387">
          <cell r="L387">
            <v>101566</v>
          </cell>
          <cell r="M387">
            <v>6</v>
          </cell>
          <cell r="N387">
            <v>379830</v>
          </cell>
        </row>
        <row r="388">
          <cell r="L388">
            <v>100631</v>
          </cell>
          <cell r="M388">
            <v>1</v>
          </cell>
          <cell r="N388">
            <v>273647</v>
          </cell>
        </row>
        <row r="389">
          <cell r="L389">
            <v>104552</v>
          </cell>
          <cell r="M389">
            <v>1</v>
          </cell>
          <cell r="N389">
            <v>80000</v>
          </cell>
        </row>
        <row r="390">
          <cell r="L390">
            <v>100633</v>
          </cell>
          <cell r="M390">
            <v>1</v>
          </cell>
          <cell r="N390">
            <v>100620</v>
          </cell>
        </row>
        <row r="391">
          <cell r="L391">
            <v>104127</v>
          </cell>
          <cell r="M391">
            <v>1</v>
          </cell>
          <cell r="N391">
            <v>15854.92</v>
          </cell>
        </row>
        <row r="392">
          <cell r="L392">
            <v>103385</v>
          </cell>
          <cell r="M392">
            <v>5</v>
          </cell>
          <cell r="N392">
            <v>39056926.600000001</v>
          </cell>
        </row>
        <row r="393">
          <cell r="L393">
            <v>101033</v>
          </cell>
          <cell r="M393">
            <v>1</v>
          </cell>
          <cell r="N393">
            <v>80516.5</v>
          </cell>
        </row>
        <row r="394">
          <cell r="L394">
            <v>100636</v>
          </cell>
          <cell r="M394">
            <v>18</v>
          </cell>
          <cell r="N394">
            <v>1651080.0799999998</v>
          </cell>
        </row>
        <row r="395">
          <cell r="L395">
            <v>104617</v>
          </cell>
          <cell r="M395">
            <v>1</v>
          </cell>
          <cell r="N395">
            <v>51620</v>
          </cell>
        </row>
        <row r="396">
          <cell r="L396">
            <v>104793</v>
          </cell>
          <cell r="M396">
            <v>1</v>
          </cell>
          <cell r="N396">
            <v>47790</v>
          </cell>
        </row>
        <row r="397">
          <cell r="L397">
            <v>100637</v>
          </cell>
          <cell r="M397">
            <v>3</v>
          </cell>
          <cell r="N397">
            <v>261402.1</v>
          </cell>
        </row>
        <row r="398">
          <cell r="L398">
            <v>104240</v>
          </cell>
          <cell r="M398">
            <v>6</v>
          </cell>
          <cell r="N398">
            <v>120582</v>
          </cell>
        </row>
        <row r="399">
          <cell r="L399">
            <v>102619</v>
          </cell>
          <cell r="M399">
            <v>2</v>
          </cell>
          <cell r="N399">
            <v>240000</v>
          </cell>
        </row>
        <row r="400">
          <cell r="L400">
            <v>101820</v>
          </cell>
          <cell r="M400">
            <v>1</v>
          </cell>
          <cell r="N400">
            <v>49450</v>
          </cell>
        </row>
        <row r="401">
          <cell r="L401">
            <v>100641</v>
          </cell>
          <cell r="M401">
            <v>8</v>
          </cell>
          <cell r="N401">
            <v>452160</v>
          </cell>
        </row>
        <row r="402">
          <cell r="L402">
            <v>103116</v>
          </cell>
          <cell r="M402">
            <v>1</v>
          </cell>
          <cell r="N402">
            <v>67482.759999999995</v>
          </cell>
        </row>
        <row r="403">
          <cell r="L403">
            <v>104830</v>
          </cell>
          <cell r="M403">
            <v>2</v>
          </cell>
          <cell r="N403">
            <v>61320</v>
          </cell>
        </row>
        <row r="404">
          <cell r="L404">
            <v>101838</v>
          </cell>
          <cell r="M404">
            <v>1</v>
          </cell>
          <cell r="N404">
            <v>38500</v>
          </cell>
        </row>
        <row r="405">
          <cell r="L405">
            <v>104246</v>
          </cell>
          <cell r="M405">
            <v>2</v>
          </cell>
          <cell r="N405">
            <v>179865</v>
          </cell>
        </row>
        <row r="406">
          <cell r="L406">
            <v>104786</v>
          </cell>
          <cell r="M406">
            <v>1</v>
          </cell>
          <cell r="N406">
            <v>327624.78999999998</v>
          </cell>
        </row>
        <row r="407">
          <cell r="L407">
            <v>102495</v>
          </cell>
          <cell r="M407">
            <v>4</v>
          </cell>
          <cell r="N407">
            <v>5580568.0099999998</v>
          </cell>
        </row>
        <row r="408">
          <cell r="L408">
            <v>103984</v>
          </cell>
          <cell r="M408">
            <v>1</v>
          </cell>
          <cell r="N408">
            <v>53880</v>
          </cell>
        </row>
        <row r="409">
          <cell r="L409">
            <v>101015</v>
          </cell>
          <cell r="M409">
            <v>1</v>
          </cell>
          <cell r="N409">
            <v>170100</v>
          </cell>
        </row>
        <row r="410">
          <cell r="L410">
            <v>100652</v>
          </cell>
          <cell r="M410">
            <v>1</v>
          </cell>
          <cell r="N410">
            <v>6650</v>
          </cell>
        </row>
        <row r="411">
          <cell r="L411">
            <v>101157</v>
          </cell>
          <cell r="M411">
            <v>1</v>
          </cell>
          <cell r="N411">
            <v>20602.25</v>
          </cell>
        </row>
        <row r="412">
          <cell r="L412">
            <v>104676</v>
          </cell>
          <cell r="M412">
            <v>1</v>
          </cell>
          <cell r="N412">
            <v>65100</v>
          </cell>
        </row>
        <row r="413">
          <cell r="L413">
            <v>100623</v>
          </cell>
          <cell r="M413">
            <v>1</v>
          </cell>
          <cell r="N413">
            <v>274982.25</v>
          </cell>
        </row>
        <row r="414">
          <cell r="L414">
            <v>103963</v>
          </cell>
          <cell r="M414">
            <v>1</v>
          </cell>
          <cell r="N414">
            <v>33900</v>
          </cell>
        </row>
        <row r="415">
          <cell r="L415">
            <v>102847</v>
          </cell>
          <cell r="M415">
            <v>1</v>
          </cell>
          <cell r="N415">
            <v>63017.5</v>
          </cell>
        </row>
        <row r="416">
          <cell r="L416">
            <v>104777</v>
          </cell>
          <cell r="M416">
            <v>1</v>
          </cell>
          <cell r="N416">
            <v>295000</v>
          </cell>
        </row>
        <row r="417">
          <cell r="L417">
            <v>104159</v>
          </cell>
          <cell r="M417">
            <v>1</v>
          </cell>
          <cell r="N417">
            <v>990</v>
          </cell>
        </row>
        <row r="418">
          <cell r="L418">
            <v>104716</v>
          </cell>
          <cell r="M418">
            <v>1</v>
          </cell>
          <cell r="N418">
            <v>43980</v>
          </cell>
        </row>
        <row r="419">
          <cell r="L419">
            <v>100671</v>
          </cell>
          <cell r="M419">
            <v>7</v>
          </cell>
          <cell r="N419">
            <v>475835</v>
          </cell>
        </row>
        <row r="420">
          <cell r="L420">
            <v>104759</v>
          </cell>
          <cell r="M420">
            <v>1</v>
          </cell>
          <cell r="N420">
            <v>16800</v>
          </cell>
        </row>
        <row r="421">
          <cell r="L421">
            <v>104402</v>
          </cell>
          <cell r="M421">
            <v>1</v>
          </cell>
          <cell r="N421">
            <v>85120</v>
          </cell>
        </row>
        <row r="422">
          <cell r="L422">
            <v>100672</v>
          </cell>
          <cell r="M422">
            <v>1</v>
          </cell>
          <cell r="N422">
            <v>75000</v>
          </cell>
        </row>
        <row r="423">
          <cell r="L423">
            <v>100673</v>
          </cell>
          <cell r="M423">
            <v>1</v>
          </cell>
          <cell r="N423">
            <v>38887.5</v>
          </cell>
        </row>
        <row r="424">
          <cell r="L424">
            <v>100676</v>
          </cell>
          <cell r="M424">
            <v>6</v>
          </cell>
          <cell r="N424">
            <v>4117690.26</v>
          </cell>
        </row>
        <row r="425">
          <cell r="L425">
            <v>103254</v>
          </cell>
          <cell r="M425">
            <v>1</v>
          </cell>
          <cell r="N425">
            <v>0.01</v>
          </cell>
        </row>
        <row r="426">
          <cell r="L426">
            <v>100678</v>
          </cell>
          <cell r="M426">
            <v>1</v>
          </cell>
          <cell r="N426">
            <v>76600</v>
          </cell>
        </row>
        <row r="427">
          <cell r="L427">
            <v>103557</v>
          </cell>
          <cell r="M427">
            <v>1</v>
          </cell>
          <cell r="N427">
            <v>18900</v>
          </cell>
        </row>
        <row r="428">
          <cell r="L428">
            <v>100680</v>
          </cell>
          <cell r="M428">
            <v>11</v>
          </cell>
          <cell r="N428">
            <v>752821.2</v>
          </cell>
        </row>
        <row r="429">
          <cell r="L429">
            <v>104221</v>
          </cell>
          <cell r="M429">
            <v>1</v>
          </cell>
          <cell r="N429">
            <v>50000</v>
          </cell>
        </row>
        <row r="430">
          <cell r="L430">
            <v>101642</v>
          </cell>
          <cell r="M430">
            <v>2</v>
          </cell>
          <cell r="N430">
            <v>91158.78</v>
          </cell>
        </row>
        <row r="431">
          <cell r="L431">
            <v>100682</v>
          </cell>
          <cell r="M431">
            <v>3</v>
          </cell>
          <cell r="N431">
            <v>256578.9</v>
          </cell>
        </row>
        <row r="432">
          <cell r="L432">
            <v>100683</v>
          </cell>
          <cell r="M432">
            <v>1</v>
          </cell>
          <cell r="N432">
            <v>306000</v>
          </cell>
        </row>
        <row r="433">
          <cell r="L433">
            <v>103759</v>
          </cell>
          <cell r="M433">
            <v>1</v>
          </cell>
          <cell r="N433">
            <v>30361</v>
          </cell>
        </row>
        <row r="434">
          <cell r="L434">
            <v>101297</v>
          </cell>
          <cell r="M434">
            <v>1</v>
          </cell>
          <cell r="N434">
            <v>32360</v>
          </cell>
        </row>
        <row r="435">
          <cell r="L435">
            <v>101188</v>
          </cell>
          <cell r="M435">
            <v>1</v>
          </cell>
          <cell r="N435">
            <v>35000</v>
          </cell>
        </row>
        <row r="436">
          <cell r="L436">
            <v>104008</v>
          </cell>
          <cell r="M436">
            <v>3</v>
          </cell>
          <cell r="N436">
            <v>326633.09999999998</v>
          </cell>
        </row>
        <row r="437">
          <cell r="L437">
            <v>104002</v>
          </cell>
          <cell r="M437">
            <v>1</v>
          </cell>
          <cell r="N437">
            <v>59920</v>
          </cell>
        </row>
        <row r="438">
          <cell r="L438">
            <v>103579</v>
          </cell>
          <cell r="M438">
            <v>1</v>
          </cell>
          <cell r="N438">
            <v>20810</v>
          </cell>
        </row>
        <row r="439">
          <cell r="L439">
            <v>101848</v>
          </cell>
          <cell r="M439">
            <v>4</v>
          </cell>
          <cell r="N439">
            <v>324564.07</v>
          </cell>
        </row>
        <row r="440">
          <cell r="L440">
            <v>101847</v>
          </cell>
          <cell r="M440">
            <v>1</v>
          </cell>
          <cell r="N440">
            <v>11700</v>
          </cell>
        </row>
        <row r="441">
          <cell r="L441">
            <v>101956</v>
          </cell>
          <cell r="M441">
            <v>3</v>
          </cell>
          <cell r="N441">
            <v>79635</v>
          </cell>
        </row>
        <row r="442">
          <cell r="L442">
            <v>104701</v>
          </cell>
          <cell r="M442">
            <v>1</v>
          </cell>
          <cell r="N442">
            <v>18464.169999999998</v>
          </cell>
        </row>
        <row r="443">
          <cell r="L443">
            <v>100699</v>
          </cell>
          <cell r="M443">
            <v>1</v>
          </cell>
          <cell r="N443">
            <v>7800</v>
          </cell>
        </row>
        <row r="444">
          <cell r="L444">
            <v>101160</v>
          </cell>
          <cell r="M444">
            <v>2</v>
          </cell>
          <cell r="N444">
            <v>689733.2</v>
          </cell>
        </row>
        <row r="445">
          <cell r="L445">
            <v>104044</v>
          </cell>
          <cell r="M445">
            <v>1</v>
          </cell>
          <cell r="N445">
            <v>0.1</v>
          </cell>
        </row>
        <row r="446">
          <cell r="L446">
            <v>100702</v>
          </cell>
          <cell r="M446">
            <v>1</v>
          </cell>
          <cell r="N446">
            <v>686360</v>
          </cell>
        </row>
        <row r="447">
          <cell r="L447">
            <v>104172</v>
          </cell>
          <cell r="M447">
            <v>1</v>
          </cell>
          <cell r="N447">
            <v>4228.1499999999996</v>
          </cell>
        </row>
        <row r="448">
          <cell r="L448">
            <v>104087</v>
          </cell>
          <cell r="M448">
            <v>8</v>
          </cell>
          <cell r="N448">
            <v>6674633.6000000006</v>
          </cell>
        </row>
        <row r="449">
          <cell r="L449">
            <v>102510</v>
          </cell>
          <cell r="M449">
            <v>3</v>
          </cell>
          <cell r="N449">
            <v>198425.01</v>
          </cell>
        </row>
        <row r="450">
          <cell r="L450">
            <v>104098</v>
          </cell>
          <cell r="M450">
            <v>1</v>
          </cell>
          <cell r="N450">
            <v>16800</v>
          </cell>
        </row>
        <row r="451">
          <cell r="L451">
            <v>100967</v>
          </cell>
          <cell r="M451">
            <v>2</v>
          </cell>
          <cell r="N451">
            <v>216720</v>
          </cell>
        </row>
        <row r="452">
          <cell r="L452">
            <v>103967</v>
          </cell>
          <cell r="M452">
            <v>1</v>
          </cell>
          <cell r="N452">
            <v>36800</v>
          </cell>
        </row>
        <row r="453">
          <cell r="L453">
            <v>103957</v>
          </cell>
          <cell r="M453">
            <v>1</v>
          </cell>
          <cell r="N453">
            <v>16800</v>
          </cell>
        </row>
        <row r="454">
          <cell r="L454">
            <v>104070</v>
          </cell>
          <cell r="M454">
            <v>1</v>
          </cell>
          <cell r="N454">
            <v>16800</v>
          </cell>
        </row>
        <row r="455">
          <cell r="L455">
            <v>104350</v>
          </cell>
          <cell r="M455">
            <v>1</v>
          </cell>
          <cell r="N455">
            <v>150050</v>
          </cell>
        </row>
        <row r="456">
          <cell r="L456">
            <v>104134</v>
          </cell>
          <cell r="M456">
            <v>1</v>
          </cell>
          <cell r="N456">
            <v>40741</v>
          </cell>
        </row>
        <row r="457">
          <cell r="L457">
            <v>100987</v>
          </cell>
          <cell r="M457">
            <v>1</v>
          </cell>
          <cell r="N457">
            <v>0.01</v>
          </cell>
        </row>
        <row r="458">
          <cell r="L458">
            <v>103905</v>
          </cell>
          <cell r="M458">
            <v>2</v>
          </cell>
          <cell r="N458">
            <v>580690</v>
          </cell>
        </row>
        <row r="459">
          <cell r="L459">
            <v>103995</v>
          </cell>
          <cell r="M459">
            <v>1</v>
          </cell>
          <cell r="N459">
            <v>41171.07</v>
          </cell>
        </row>
        <row r="460">
          <cell r="L460">
            <v>100714</v>
          </cell>
          <cell r="M460">
            <v>17</v>
          </cell>
          <cell r="N460">
            <v>1226226.3900000001</v>
          </cell>
        </row>
        <row r="461">
          <cell r="L461">
            <v>102066</v>
          </cell>
          <cell r="M461">
            <v>3</v>
          </cell>
          <cell r="N461">
            <v>344130.2</v>
          </cell>
        </row>
        <row r="462">
          <cell r="L462">
            <v>100718</v>
          </cell>
          <cell r="M462">
            <v>1</v>
          </cell>
          <cell r="N462">
            <v>92050</v>
          </cell>
        </row>
        <row r="463">
          <cell r="L463">
            <v>100719</v>
          </cell>
          <cell r="M463">
            <v>7</v>
          </cell>
          <cell r="N463">
            <v>233035.11000000002</v>
          </cell>
        </row>
        <row r="464">
          <cell r="L464">
            <v>104395</v>
          </cell>
          <cell r="M464">
            <v>1</v>
          </cell>
          <cell r="N464">
            <v>5748</v>
          </cell>
        </row>
        <row r="465">
          <cell r="L465">
            <v>100970</v>
          </cell>
          <cell r="M465">
            <v>2</v>
          </cell>
          <cell r="N465">
            <v>272000</v>
          </cell>
        </row>
        <row r="466">
          <cell r="L466">
            <v>101580</v>
          </cell>
          <cell r="M466">
            <v>1</v>
          </cell>
          <cell r="N466">
            <v>229250</v>
          </cell>
        </row>
        <row r="467">
          <cell r="L467">
            <v>104459</v>
          </cell>
          <cell r="M467">
            <v>1</v>
          </cell>
          <cell r="N467">
            <v>204920.76</v>
          </cell>
        </row>
        <row r="468">
          <cell r="L468">
            <v>101856</v>
          </cell>
          <cell r="M468">
            <v>1</v>
          </cell>
          <cell r="N468">
            <v>87440</v>
          </cell>
        </row>
        <row r="469">
          <cell r="L469">
            <v>101439</v>
          </cell>
          <cell r="M469">
            <v>1</v>
          </cell>
          <cell r="N469">
            <v>312300</v>
          </cell>
        </row>
        <row r="470">
          <cell r="L470">
            <v>100722</v>
          </cell>
          <cell r="M470">
            <v>1</v>
          </cell>
          <cell r="N470">
            <v>450000</v>
          </cell>
        </row>
        <row r="471">
          <cell r="L471">
            <v>104534</v>
          </cell>
          <cell r="M471">
            <v>1</v>
          </cell>
          <cell r="N471">
            <v>82400</v>
          </cell>
        </row>
        <row r="472">
          <cell r="L472">
            <v>100312</v>
          </cell>
          <cell r="M472">
            <v>32</v>
          </cell>
          <cell r="N472">
            <v>24369592.330000002</v>
          </cell>
        </row>
        <row r="473">
          <cell r="L473">
            <v>101548</v>
          </cell>
          <cell r="M473">
            <v>1</v>
          </cell>
          <cell r="N473">
            <v>184200</v>
          </cell>
        </row>
        <row r="474">
          <cell r="L474">
            <v>104798</v>
          </cell>
          <cell r="M474">
            <v>1</v>
          </cell>
          <cell r="N474">
            <v>16800</v>
          </cell>
        </row>
        <row r="475">
          <cell r="L475">
            <v>104558</v>
          </cell>
          <cell r="M475">
            <v>2</v>
          </cell>
          <cell r="N475">
            <v>710455.5</v>
          </cell>
        </row>
        <row r="476">
          <cell r="L476">
            <v>103618</v>
          </cell>
          <cell r="M476">
            <v>16</v>
          </cell>
          <cell r="N476">
            <v>1463340</v>
          </cell>
        </row>
        <row r="477">
          <cell r="L477">
            <v>100754</v>
          </cell>
          <cell r="M477">
            <v>1</v>
          </cell>
          <cell r="N477">
            <v>773333.92</v>
          </cell>
        </row>
        <row r="478">
          <cell r="L478">
            <v>103122</v>
          </cell>
          <cell r="M478">
            <v>1</v>
          </cell>
          <cell r="N478">
            <v>6250</v>
          </cell>
        </row>
        <row r="479">
          <cell r="L479">
            <v>104182</v>
          </cell>
          <cell r="M479">
            <v>1</v>
          </cell>
          <cell r="N479">
            <v>5153</v>
          </cell>
        </row>
        <row r="480">
          <cell r="L480">
            <v>102572</v>
          </cell>
          <cell r="M480">
            <v>6</v>
          </cell>
          <cell r="N480">
            <v>302412</v>
          </cell>
        </row>
        <row r="481">
          <cell r="L481">
            <v>101446</v>
          </cell>
          <cell r="M481">
            <v>1</v>
          </cell>
          <cell r="N481">
            <v>20000</v>
          </cell>
        </row>
        <row r="482">
          <cell r="L482">
            <v>104776</v>
          </cell>
          <cell r="M482">
            <v>1</v>
          </cell>
          <cell r="N482">
            <v>1124968</v>
          </cell>
        </row>
        <row r="483">
          <cell r="L483">
            <v>102246</v>
          </cell>
          <cell r="M483">
            <v>1</v>
          </cell>
          <cell r="N483">
            <v>5655060</v>
          </cell>
        </row>
        <row r="484">
          <cell r="L484">
            <v>103690</v>
          </cell>
          <cell r="M484">
            <v>5</v>
          </cell>
          <cell r="N484">
            <v>298600</v>
          </cell>
        </row>
        <row r="485">
          <cell r="L485">
            <v>100972</v>
          </cell>
          <cell r="M485">
            <v>7</v>
          </cell>
          <cell r="N485">
            <v>523449</v>
          </cell>
        </row>
        <row r="486">
          <cell r="L486">
            <v>104586</v>
          </cell>
          <cell r="M486">
            <v>1</v>
          </cell>
          <cell r="N486">
            <v>100000</v>
          </cell>
        </row>
        <row r="487">
          <cell r="L487">
            <v>100766</v>
          </cell>
          <cell r="M487">
            <v>1</v>
          </cell>
          <cell r="N487">
            <v>20750</v>
          </cell>
        </row>
        <row r="488">
          <cell r="L488">
            <v>102638</v>
          </cell>
          <cell r="M488">
            <v>1</v>
          </cell>
          <cell r="N488">
            <v>65000</v>
          </cell>
        </row>
        <row r="489">
          <cell r="L489">
            <v>103705</v>
          </cell>
          <cell r="M489">
            <v>1</v>
          </cell>
          <cell r="N489">
            <v>16717.5</v>
          </cell>
        </row>
        <row r="490">
          <cell r="L490">
            <v>101739</v>
          </cell>
          <cell r="M490">
            <v>2</v>
          </cell>
          <cell r="N490">
            <v>408295</v>
          </cell>
        </row>
        <row r="491">
          <cell r="L491">
            <v>104535</v>
          </cell>
          <cell r="M491">
            <v>1</v>
          </cell>
          <cell r="N491">
            <v>95000</v>
          </cell>
        </row>
        <row r="492">
          <cell r="L492">
            <v>100803</v>
          </cell>
          <cell r="M492">
            <v>1</v>
          </cell>
          <cell r="N492">
            <v>33742.97</v>
          </cell>
        </row>
        <row r="493">
          <cell r="L493">
            <v>102518</v>
          </cell>
          <cell r="M493">
            <v>1</v>
          </cell>
          <cell r="N493">
            <v>7832.5</v>
          </cell>
        </row>
        <row r="494">
          <cell r="L494">
            <v>100777</v>
          </cell>
          <cell r="M494">
            <v>1</v>
          </cell>
          <cell r="N494">
            <v>1635787.83</v>
          </cell>
        </row>
        <row r="495">
          <cell r="L495">
            <v>103999</v>
          </cell>
          <cell r="M495">
            <v>1</v>
          </cell>
          <cell r="N495">
            <v>0.01</v>
          </cell>
        </row>
        <row r="496">
          <cell r="L496">
            <v>104285</v>
          </cell>
          <cell r="M496">
            <v>1</v>
          </cell>
          <cell r="N496">
            <v>495000</v>
          </cell>
        </row>
        <row r="497">
          <cell r="L497">
            <v>104747</v>
          </cell>
          <cell r="M497">
            <v>1</v>
          </cell>
          <cell r="N497">
            <v>145250</v>
          </cell>
        </row>
        <row r="498">
          <cell r="L498">
            <v>102333</v>
          </cell>
          <cell r="M498">
            <v>4</v>
          </cell>
          <cell r="N498">
            <v>981282.38</v>
          </cell>
        </row>
        <row r="499">
          <cell r="L499">
            <v>104570</v>
          </cell>
          <cell r="M499">
            <v>2</v>
          </cell>
          <cell r="N499">
            <v>223950</v>
          </cell>
        </row>
        <row r="500">
          <cell r="L500">
            <v>104626</v>
          </cell>
          <cell r="M500">
            <v>1</v>
          </cell>
          <cell r="N500">
            <v>176468.5</v>
          </cell>
        </row>
        <row r="501">
          <cell r="L501">
            <v>100779</v>
          </cell>
          <cell r="M501">
            <v>4</v>
          </cell>
          <cell r="N501">
            <v>541164.5</v>
          </cell>
        </row>
        <row r="502">
          <cell r="L502">
            <v>104330</v>
          </cell>
          <cell r="M502">
            <v>1</v>
          </cell>
          <cell r="N502">
            <v>15901.39</v>
          </cell>
        </row>
        <row r="503">
          <cell r="L503">
            <v>102401</v>
          </cell>
          <cell r="M503">
            <v>6</v>
          </cell>
          <cell r="N503">
            <v>622358</v>
          </cell>
        </row>
        <row r="504">
          <cell r="L504">
            <v>102402</v>
          </cell>
          <cell r="M504">
            <v>11</v>
          </cell>
          <cell r="N504">
            <v>4206035.01</v>
          </cell>
        </row>
        <row r="505">
          <cell r="L505">
            <v>100783</v>
          </cell>
          <cell r="M505">
            <v>17</v>
          </cell>
          <cell r="N505">
            <v>1688405.79</v>
          </cell>
        </row>
        <row r="506">
          <cell r="L506">
            <v>102403</v>
          </cell>
          <cell r="M506">
            <v>9</v>
          </cell>
          <cell r="N506">
            <v>1355701</v>
          </cell>
        </row>
        <row r="507">
          <cell r="L507">
            <v>102269</v>
          </cell>
          <cell r="M507">
            <v>1</v>
          </cell>
          <cell r="N507">
            <v>7200</v>
          </cell>
        </row>
        <row r="508">
          <cell r="L508">
            <v>104660</v>
          </cell>
          <cell r="M508">
            <v>1</v>
          </cell>
          <cell r="N508">
            <v>15600</v>
          </cell>
        </row>
        <row r="509">
          <cell r="L509">
            <v>103642</v>
          </cell>
          <cell r="M509">
            <v>2</v>
          </cell>
          <cell r="N509">
            <v>103650</v>
          </cell>
        </row>
        <row r="510">
          <cell r="L510">
            <v>102690</v>
          </cell>
          <cell r="M510">
            <v>2</v>
          </cell>
          <cell r="N510">
            <v>121450</v>
          </cell>
        </row>
        <row r="511">
          <cell r="L511">
            <v>104107</v>
          </cell>
          <cell r="M511">
            <v>2</v>
          </cell>
          <cell r="N511">
            <v>98800</v>
          </cell>
        </row>
        <row r="512">
          <cell r="L512">
            <v>102759</v>
          </cell>
          <cell r="M512">
            <v>1</v>
          </cell>
          <cell r="N512">
            <v>50000</v>
          </cell>
        </row>
        <row r="513">
          <cell r="L513">
            <v>104112</v>
          </cell>
          <cell r="M513">
            <v>1</v>
          </cell>
          <cell r="N513">
            <v>50000</v>
          </cell>
        </row>
        <row r="514">
          <cell r="L514">
            <v>102165</v>
          </cell>
          <cell r="M514">
            <v>1</v>
          </cell>
          <cell r="N514">
            <v>87496</v>
          </cell>
        </row>
        <row r="515">
          <cell r="L515">
            <v>104250</v>
          </cell>
          <cell r="M515">
            <v>3</v>
          </cell>
          <cell r="N515">
            <v>426060</v>
          </cell>
        </row>
        <row r="516">
          <cell r="L516">
            <v>104149</v>
          </cell>
          <cell r="M516">
            <v>1</v>
          </cell>
          <cell r="N516">
            <v>19621.05</v>
          </cell>
        </row>
        <row r="517">
          <cell r="L517">
            <v>104125</v>
          </cell>
          <cell r="M517">
            <v>1</v>
          </cell>
          <cell r="N517">
            <v>21400</v>
          </cell>
        </row>
        <row r="518">
          <cell r="L518">
            <v>101292</v>
          </cell>
          <cell r="M518">
            <v>4</v>
          </cell>
          <cell r="N518">
            <v>73236</v>
          </cell>
        </row>
        <row r="519">
          <cell r="L519">
            <v>103173</v>
          </cell>
          <cell r="M519">
            <v>3</v>
          </cell>
          <cell r="N519">
            <v>618873.88</v>
          </cell>
        </row>
        <row r="520">
          <cell r="L520">
            <v>102801</v>
          </cell>
          <cell r="M520">
            <v>1</v>
          </cell>
          <cell r="N520">
            <v>69483.5</v>
          </cell>
        </row>
        <row r="521">
          <cell r="L521">
            <v>103932</v>
          </cell>
          <cell r="M521">
            <v>4</v>
          </cell>
          <cell r="N521">
            <v>0.16</v>
          </cell>
        </row>
        <row r="522">
          <cell r="L522">
            <v>104171</v>
          </cell>
          <cell r="M522">
            <v>1</v>
          </cell>
          <cell r="N522">
            <v>30000</v>
          </cell>
        </row>
        <row r="523">
          <cell r="L523">
            <v>100801</v>
          </cell>
          <cell r="M523">
            <v>16</v>
          </cell>
          <cell r="N523">
            <v>1554282.28</v>
          </cell>
        </row>
        <row r="524">
          <cell r="L524">
            <v>101423</v>
          </cell>
          <cell r="M524">
            <v>1</v>
          </cell>
          <cell r="N524">
            <v>177244.49</v>
          </cell>
        </row>
        <row r="525">
          <cell r="L525">
            <v>104144</v>
          </cell>
          <cell r="M525">
            <v>5</v>
          </cell>
          <cell r="N525">
            <v>1582281.0700000003</v>
          </cell>
        </row>
        <row r="526">
          <cell r="L526">
            <v>104547</v>
          </cell>
          <cell r="M526">
            <v>1</v>
          </cell>
          <cell r="N526">
            <v>99000</v>
          </cell>
        </row>
        <row r="527">
          <cell r="L527">
            <v>100812</v>
          </cell>
          <cell r="M527">
            <v>35</v>
          </cell>
          <cell r="N527">
            <v>1880152.3</v>
          </cell>
        </row>
        <row r="528">
          <cell r="L528">
            <v>101020</v>
          </cell>
          <cell r="M528">
            <v>5</v>
          </cell>
          <cell r="N528">
            <v>166218.15</v>
          </cell>
        </row>
        <row r="529">
          <cell r="L529">
            <v>100813</v>
          </cell>
          <cell r="M529">
            <v>3</v>
          </cell>
          <cell r="N529">
            <v>641638.73</v>
          </cell>
        </row>
        <row r="530">
          <cell r="L530">
            <v>100814</v>
          </cell>
          <cell r="M530">
            <v>33</v>
          </cell>
          <cell r="N530">
            <v>2496200.64</v>
          </cell>
        </row>
        <row r="531">
          <cell r="L531">
            <v>100816</v>
          </cell>
          <cell r="M531">
            <v>3</v>
          </cell>
          <cell r="N531">
            <v>50299.65</v>
          </cell>
        </row>
        <row r="532">
          <cell r="L532">
            <v>100817</v>
          </cell>
          <cell r="M532">
            <v>59</v>
          </cell>
          <cell r="N532">
            <v>248599425.4300001</v>
          </cell>
        </row>
        <row r="533">
          <cell r="L533">
            <v>103185</v>
          </cell>
          <cell r="M533">
            <v>1</v>
          </cell>
          <cell r="N533">
            <v>48750</v>
          </cell>
        </row>
        <row r="534">
          <cell r="L534">
            <v>101183</v>
          </cell>
          <cell r="M534">
            <v>1</v>
          </cell>
          <cell r="N534">
            <v>58290</v>
          </cell>
        </row>
        <row r="535">
          <cell r="L535">
            <v>104612</v>
          </cell>
          <cell r="M535">
            <v>1</v>
          </cell>
          <cell r="N535">
            <v>197525</v>
          </cell>
        </row>
        <row r="536">
          <cell r="L536">
            <v>103960</v>
          </cell>
          <cell r="M536">
            <v>1</v>
          </cell>
          <cell r="N536">
            <v>95710</v>
          </cell>
        </row>
        <row r="537">
          <cell r="L537">
            <v>104001</v>
          </cell>
          <cell r="M537">
            <v>1</v>
          </cell>
          <cell r="N537">
            <v>55760</v>
          </cell>
        </row>
        <row r="538">
          <cell r="L538">
            <v>100822</v>
          </cell>
          <cell r="M538">
            <v>2</v>
          </cell>
          <cell r="N538">
            <v>272370</v>
          </cell>
        </row>
        <row r="539">
          <cell r="L539">
            <v>104201</v>
          </cell>
          <cell r="M539">
            <v>2</v>
          </cell>
          <cell r="N539">
            <v>1832184.76</v>
          </cell>
        </row>
        <row r="540">
          <cell r="L540">
            <v>104492</v>
          </cell>
          <cell r="M540">
            <v>1</v>
          </cell>
          <cell r="N540">
            <v>63935.12</v>
          </cell>
        </row>
        <row r="541">
          <cell r="L541">
            <v>100990</v>
          </cell>
          <cell r="M541">
            <v>3</v>
          </cell>
          <cell r="N541">
            <v>1130992.5</v>
          </cell>
        </row>
        <row r="542">
          <cell r="L542">
            <v>104257</v>
          </cell>
          <cell r="M542">
            <v>1</v>
          </cell>
          <cell r="N542">
            <v>13341.84</v>
          </cell>
        </row>
        <row r="543">
          <cell r="L543">
            <v>104811</v>
          </cell>
          <cell r="M543">
            <v>1</v>
          </cell>
          <cell r="N543">
            <v>33500</v>
          </cell>
        </row>
        <row r="544">
          <cell r="L544">
            <v>104092</v>
          </cell>
          <cell r="M544">
            <v>1</v>
          </cell>
          <cell r="N544">
            <v>16800</v>
          </cell>
        </row>
        <row r="545">
          <cell r="L545">
            <v>104211</v>
          </cell>
          <cell r="M545">
            <v>1</v>
          </cell>
          <cell r="N545">
            <v>75600</v>
          </cell>
        </row>
        <row r="546">
          <cell r="L546">
            <v>103824</v>
          </cell>
          <cell r="M546">
            <v>1</v>
          </cell>
          <cell r="N546">
            <v>63999.32</v>
          </cell>
        </row>
        <row r="547">
          <cell r="L547">
            <v>104337</v>
          </cell>
          <cell r="M547">
            <v>1</v>
          </cell>
          <cell r="N547">
            <v>35000</v>
          </cell>
        </row>
        <row r="548">
          <cell r="L548">
            <v>100836</v>
          </cell>
          <cell r="M548">
            <v>3</v>
          </cell>
          <cell r="N548">
            <v>70310</v>
          </cell>
        </row>
        <row r="549">
          <cell r="L549">
            <v>100838</v>
          </cell>
          <cell r="M549">
            <v>5</v>
          </cell>
          <cell r="N549">
            <v>456281.85</v>
          </cell>
        </row>
        <row r="550">
          <cell r="L550">
            <v>100839</v>
          </cell>
          <cell r="M550">
            <v>1</v>
          </cell>
          <cell r="N550">
            <v>59925</v>
          </cell>
        </row>
        <row r="551">
          <cell r="L551">
            <v>104123</v>
          </cell>
          <cell r="M551">
            <v>1</v>
          </cell>
          <cell r="N551">
            <v>188340</v>
          </cell>
        </row>
        <row r="552">
          <cell r="L552">
            <v>104762</v>
          </cell>
          <cell r="M552">
            <v>1</v>
          </cell>
          <cell r="N552">
            <v>72800</v>
          </cell>
        </row>
        <row r="553">
          <cell r="L553">
            <v>104596</v>
          </cell>
          <cell r="M553">
            <v>1</v>
          </cell>
          <cell r="N553">
            <v>16800</v>
          </cell>
        </row>
        <row r="554">
          <cell r="L554">
            <v>100846</v>
          </cell>
          <cell r="M554">
            <v>1</v>
          </cell>
          <cell r="N554">
            <v>184118</v>
          </cell>
        </row>
        <row r="555">
          <cell r="L555">
            <v>100847</v>
          </cell>
          <cell r="M555">
            <v>30</v>
          </cell>
          <cell r="N555">
            <v>13825580.180000002</v>
          </cell>
        </row>
        <row r="556">
          <cell r="L556">
            <v>100850</v>
          </cell>
          <cell r="M556">
            <v>1</v>
          </cell>
          <cell r="N556">
            <v>7000</v>
          </cell>
        </row>
        <row r="557">
          <cell r="L557">
            <v>101585</v>
          </cell>
          <cell r="M557">
            <v>1</v>
          </cell>
          <cell r="N557">
            <v>25193776</v>
          </cell>
        </row>
        <row r="558">
          <cell r="L558">
            <v>103924</v>
          </cell>
          <cell r="M558">
            <v>1</v>
          </cell>
          <cell r="N558">
            <v>10000</v>
          </cell>
        </row>
        <row r="559">
          <cell r="L559">
            <v>100854</v>
          </cell>
          <cell r="M559">
            <v>2</v>
          </cell>
          <cell r="N559">
            <v>129480</v>
          </cell>
        </row>
        <row r="560">
          <cell r="L560">
            <v>100780</v>
          </cell>
          <cell r="M560">
            <v>9</v>
          </cell>
          <cell r="N560">
            <v>1941528.59</v>
          </cell>
        </row>
        <row r="561">
          <cell r="L561">
            <v>103347</v>
          </cell>
          <cell r="M561">
            <v>1</v>
          </cell>
          <cell r="N561">
            <v>2381575.77</v>
          </cell>
        </row>
        <row r="562">
          <cell r="L562">
            <v>104120</v>
          </cell>
          <cell r="M562">
            <v>1</v>
          </cell>
          <cell r="N562">
            <v>14545</v>
          </cell>
        </row>
        <row r="563">
          <cell r="L563">
            <v>100873</v>
          </cell>
          <cell r="M563">
            <v>1</v>
          </cell>
          <cell r="N563">
            <v>30000</v>
          </cell>
        </row>
        <row r="564">
          <cell r="L564">
            <v>104781</v>
          </cell>
          <cell r="M564">
            <v>1</v>
          </cell>
          <cell r="N564">
            <v>70000</v>
          </cell>
        </row>
        <row r="565">
          <cell r="L565">
            <v>104147</v>
          </cell>
          <cell r="M565">
            <v>2</v>
          </cell>
          <cell r="N565">
            <v>113631</v>
          </cell>
        </row>
        <row r="566">
          <cell r="L566">
            <v>101190</v>
          </cell>
          <cell r="M566">
            <v>1</v>
          </cell>
          <cell r="N566">
            <v>16160</v>
          </cell>
        </row>
        <row r="567">
          <cell r="L567">
            <v>100890</v>
          </cell>
          <cell r="M567">
            <v>5</v>
          </cell>
          <cell r="N567">
            <v>3703267.09</v>
          </cell>
        </row>
        <row r="568">
          <cell r="L568">
            <v>100891</v>
          </cell>
          <cell r="M568">
            <v>7</v>
          </cell>
          <cell r="N568">
            <v>228690</v>
          </cell>
        </row>
        <row r="569">
          <cell r="L569">
            <v>103002</v>
          </cell>
          <cell r="M569">
            <v>1</v>
          </cell>
          <cell r="N569">
            <v>5700</v>
          </cell>
        </row>
        <row r="570">
          <cell r="L570">
            <v>101218</v>
          </cell>
          <cell r="M570">
            <v>1</v>
          </cell>
          <cell r="N570">
            <v>141202</v>
          </cell>
        </row>
        <row r="571">
          <cell r="L571">
            <v>101281</v>
          </cell>
          <cell r="M571">
            <v>2</v>
          </cell>
          <cell r="N571">
            <v>480056</v>
          </cell>
        </row>
        <row r="572">
          <cell r="L572">
            <v>100898</v>
          </cell>
          <cell r="M572">
            <v>6</v>
          </cell>
          <cell r="N572">
            <v>2234863</v>
          </cell>
        </row>
        <row r="573">
          <cell r="L573">
            <v>102207</v>
          </cell>
          <cell r="M573">
            <v>1</v>
          </cell>
          <cell r="N573">
            <v>37640.769999999997</v>
          </cell>
        </row>
        <row r="574">
          <cell r="L574">
            <v>100904</v>
          </cell>
          <cell r="M574">
            <v>66</v>
          </cell>
          <cell r="N574">
            <v>4656724.32</v>
          </cell>
        </row>
        <row r="575">
          <cell r="L575">
            <v>101879</v>
          </cell>
          <cell r="M575">
            <v>1</v>
          </cell>
          <cell r="N575">
            <v>104000</v>
          </cell>
        </row>
        <row r="576">
          <cell r="L576">
            <v>104174</v>
          </cell>
          <cell r="M576">
            <v>1</v>
          </cell>
          <cell r="N576">
            <v>0.01</v>
          </cell>
        </row>
        <row r="577">
          <cell r="L577">
            <v>104731</v>
          </cell>
          <cell r="M577">
            <v>1</v>
          </cell>
          <cell r="N577">
            <v>5710</v>
          </cell>
        </row>
        <row r="578">
          <cell r="L578">
            <v>100905</v>
          </cell>
          <cell r="M578">
            <v>11</v>
          </cell>
          <cell r="N578">
            <v>1061653.25</v>
          </cell>
        </row>
        <row r="579">
          <cell r="L579">
            <v>104528</v>
          </cell>
          <cell r="M579">
            <v>1</v>
          </cell>
          <cell r="N579">
            <v>33000</v>
          </cell>
        </row>
        <row r="580">
          <cell r="L580">
            <v>104104</v>
          </cell>
          <cell r="M580">
            <v>1</v>
          </cell>
          <cell r="N580">
            <v>1880</v>
          </cell>
        </row>
        <row r="581">
          <cell r="L581">
            <v>100494</v>
          </cell>
          <cell r="M581">
            <v>5</v>
          </cell>
          <cell r="N581">
            <v>479749.2</v>
          </cell>
        </row>
        <row r="582">
          <cell r="L582">
            <v>104055</v>
          </cell>
          <cell r="M582">
            <v>2</v>
          </cell>
          <cell r="N582">
            <v>231459.26</v>
          </cell>
        </row>
        <row r="583">
          <cell r="L583">
            <v>104068</v>
          </cell>
          <cell r="M583">
            <v>1</v>
          </cell>
          <cell r="N583">
            <v>90000</v>
          </cell>
        </row>
        <row r="584">
          <cell r="L584">
            <v>102069</v>
          </cell>
          <cell r="M584">
            <v>1</v>
          </cell>
          <cell r="N584">
            <v>25950</v>
          </cell>
        </row>
        <row r="585">
          <cell r="L585">
            <v>101321</v>
          </cell>
          <cell r="M585">
            <v>1</v>
          </cell>
          <cell r="N585">
            <v>202480</v>
          </cell>
        </row>
        <row r="586">
          <cell r="L586">
            <v>104687</v>
          </cell>
          <cell r="M586">
            <v>1</v>
          </cell>
          <cell r="N586">
            <v>16800</v>
          </cell>
        </row>
        <row r="587">
          <cell r="L587">
            <v>102751</v>
          </cell>
          <cell r="M587">
            <v>1</v>
          </cell>
          <cell r="N587">
            <v>65000</v>
          </cell>
        </row>
        <row r="588">
          <cell r="L588">
            <v>104789</v>
          </cell>
          <cell r="M588">
            <v>1</v>
          </cell>
          <cell r="N588">
            <v>16800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../Microsoft/Windows/INetCache/IE/Microsoft/Windows/INetCache/IE/PSSupportingDocuments/Forms/PersonalViews.aspx?RootFolder=/sites%2Fprc%2FPSSupportingDocuments%2FCato%20Bolam%20consultants%20ltd&amp;View=%7B8D0C47BD%2D9845%2D4262%2DAFB6%2D5BF081EDA94A%7D" TargetMode="External"/><Relationship Id="rId117" Type="http://schemas.openxmlformats.org/officeDocument/2006/relationships/hyperlink" Target="../Microsoft/Windows/INetCache/IE/Microsoft/Windows/INetCache/IE/PSSupportingDocuments/Forms/PersonalViews.aspx?RootFolder=/sites%2Fprc%2FPSSupportingDocuments%2FWarren%20and%20Mahoney%20Architects&amp;View=%7B8D0C47BD%2D9845%2D4262%2DAFB6%2D5BF081EDA94A%7D" TargetMode="External"/><Relationship Id="rId21" Type="http://schemas.openxmlformats.org/officeDocument/2006/relationships/hyperlink" Target="../Microsoft/Windows/INetCache/IE/Microsoft/Windows/INetCache/IE/PSSupportingDocuments/Forms/PersonalViews.aspx?RootFolder=/sites%2Fprc%2FPSSupportingDocuments%2FBlackmore%20Consulting%20Ltd&amp;View=%7B8D0C47BD%2D9845%2D4262%2DAFB6%2D5BF081EDA94A%7D" TargetMode="External"/><Relationship Id="rId42" Type="http://schemas.openxmlformats.org/officeDocument/2006/relationships/hyperlink" Target="../Microsoft/Windows/INetCache/IE/Microsoft/Windows/INetCache/IE/PSSupportingDocuments/Forms/PersonalViews.aspx?RootFolder=/sites%2Fprc%2FPSSupportingDocuments%2FFC%20International&amp;View=%7B8D0C47BD%2D9845%2D4262%2DAFB6%2D5BF081EDA94A%7D" TargetMode="External"/><Relationship Id="rId47" Type="http://schemas.openxmlformats.org/officeDocument/2006/relationships/hyperlink" Target="../Microsoft/Windows/INetCache/IE/Microsoft/Windows/INetCache/IE/PSSupportingDocuments/Forms/PersonalViews.aspx?RootFolder=/sites%2Fprc%2FPSSupportingDocuments%2FGeoconsult&amp;View=%7B8D0C47BD%2D9845%2D4262%2DAFB6%2D5BF081EDA94A%7D" TargetMode="External"/><Relationship Id="rId63" Type="http://schemas.openxmlformats.org/officeDocument/2006/relationships/hyperlink" Target="../Microsoft/Windows/INetCache/IE/Microsoft/Windows/INetCache/IE/PSSupportingDocuments/Forms/PersonalViews.aspx?RootFolder=/sites%2Fprc%2FPSSupportingDocuments%2FMorrison%20Low%20and%20Associates%20Ltd&amp;View=%7B8D0C47BD%2D9845%2D4262%2DAFB6%2D5BF081EDA94A%7D" TargetMode="External"/><Relationship Id="rId68" Type="http://schemas.openxmlformats.org/officeDocument/2006/relationships/hyperlink" Target="../Microsoft/Windows/INetCache/IE/Microsoft/Windows/INetCache/IE/PSSupportingDocuments/Forms/PersonalViews.aspx?RootFolder=/sites%2Fprc%2FPSSupportingDocuments%2FMWH&amp;View=%7B8D0C47BD%2D9845%2D4262%2DAFB6%2D5BF081EDA94A%7D" TargetMode="External"/><Relationship Id="rId84" Type="http://schemas.openxmlformats.org/officeDocument/2006/relationships/hyperlink" Target="../Microsoft/Windows/INetCache/IE/Microsoft/Windows/INetCache/IE/PSSupportingDocuments/Forms/PersonalViews.aspx?RootFolder=/sites%2Fprc%2FPSSupportingDocuments%2FResolve%20Group%20Ltd&amp;View=%7B8D0C47BD%2D9845%2D4262%2DAFB6%2D5BF081EDA94A%7D" TargetMode="External"/><Relationship Id="rId89" Type="http://schemas.openxmlformats.org/officeDocument/2006/relationships/hyperlink" Target="../Microsoft/Windows/INetCache/IE/Microsoft/Windows/INetCache/IE/PSSupportingDocuments/Forms/PersonalViews.aspx?RootFolder=/sites%2Fprc%2FPSSupportingDocuments%2FSKM&amp;View=%7B8D0C47BD%2D9845%2D4262%2DAFB6%2D5BF081EDA94A%7D" TargetMode="External"/><Relationship Id="rId112" Type="http://schemas.openxmlformats.org/officeDocument/2006/relationships/hyperlink" Target="../Microsoft/Windows/INetCache/IE/Microsoft/Windows/INetCache/IE/PSSupportingDocuments/Forms/PersonalViews.aspx?RootFolder=/sites%2Fprc%2FPSSupportingDocuments%2FUrbanlogic&amp;View=%7B8D0C47BD%2D9845%2D4262%2DAFB6%2D5BF081EDA94A%7D" TargetMode="External"/><Relationship Id="rId16" Type="http://schemas.openxmlformats.org/officeDocument/2006/relationships/hyperlink" Target="../Microsoft/Windows/INetCache/IE/Microsoft/Windows/INetCache/IE/PSSupportingDocuments/Forms/PersonalViews.aspx?RootFolder=/sites%2Fprc%2FPSSupportingDocuments%2FAscari%20Partners%20Ltd&amp;View=%7B8D0C47BD%2D9845%2D4262%2DAFB6%2D5BF081EDA94A%7D" TargetMode="External"/><Relationship Id="rId107" Type="http://schemas.openxmlformats.org/officeDocument/2006/relationships/hyperlink" Target="../Microsoft/Windows/INetCache/IE/Microsoft/Windows/INetCache/IE/PSSupportingDocuments/Forms/PersonalViews.aspx?RootFolder=/sites%2Fprc%2FPSSupportingDocuments%2FTraffic%20Planning%20Consultants%20Ltd&amp;View=%7B8D0C47BD%2D9845%2D4262%2DAFB6%2D5BF081EDA94A%7D" TargetMode="External"/><Relationship Id="rId11" Type="http://schemas.openxmlformats.org/officeDocument/2006/relationships/hyperlink" Target="../Microsoft/Windows/INetCache/IE/Microsoft/Windows/INetCache/IE/PSSupportingDocuments/Forms/PersonalViews.aspx?RootFolder=/sites%2Fprc%2FPSSupportingDocuments%2FAqua%20Civil%20Engineering%20Consulting%20Ltd&amp;View=%7B8D0C47BD%2D9845%2D4262%2DAFB6%2D5BF081EDA94A%7D" TargetMode="External"/><Relationship Id="rId32" Type="http://schemas.openxmlformats.org/officeDocument/2006/relationships/hyperlink" Target="../Microsoft/Windows/INetCache/IE/Microsoft/Windows/INetCache/IE/PSSupportingDocuments/Forms/PersonalViews.aspx?RootFolder=/sites%2Fprc%2FPSSupportingDocuments%2FCivilcon%20Ltd&amp;View=%7B8D0C47BD%2D9845%2D4262%2DAFB6%2D5BF081EDA94A%7D" TargetMode="External"/><Relationship Id="rId37" Type="http://schemas.openxmlformats.org/officeDocument/2006/relationships/hyperlink" Target="../Microsoft/Windows/INetCache/IE/Microsoft/Windows/INetCache/IE/PSSupportingDocuments/Forms/PersonalViews.aspx?RootFolder=/sites%2Fprc%2FPSSupportingDocuments%2FEnvironmental%20Planning%20and%20Design%20Ltd&amp;View=%7B8D0C47BD%2D9845%2D4262%2DAFB6%2D5BF081EDA94A%7D" TargetMode="External"/><Relationship Id="rId53" Type="http://schemas.openxmlformats.org/officeDocument/2006/relationships/hyperlink" Target="../Microsoft/Windows/INetCache/IE/Microsoft/Windows/INetCache/IE/PSSupportingDocuments/Forms/PersonalViews.aspx?RootFolder=/sites%2Fprc%2FPSSupportingDocuments%2FHelen%20Mellsop%20Landscape%20Architect&amp;View=%7B8D0C47BD%2D9845%2D4262%2DAFB6%2D5BF081EDA94A%7D" TargetMode="External"/><Relationship Id="rId58" Type="http://schemas.openxmlformats.org/officeDocument/2006/relationships/hyperlink" Target="../Microsoft/Windows/INetCache/IE/Microsoft/Windows/INetCache/IE/PSSupportingDocuments/Forms/PersonalViews.aspx?RootFolder=/sites%2Fprc%2FPSSupportingDocuments%2FIsthmus%20Group%20Ltd&amp;View=%7B8D0C47BD%2D9845%2D4262%2DAFB6%2D5BF081EDA94A%7D" TargetMode="External"/><Relationship Id="rId74" Type="http://schemas.openxmlformats.org/officeDocument/2006/relationships/hyperlink" Target="../Microsoft/Windows/INetCache/IE/Microsoft/Windows/INetCache/IE/PSSupportingDocuments/Forms/PersonalViews.aspx?RootFolder=/sites%2Fprc%2FPSSupportingDocuments%2FNorman%20Disney%20and%20Young&amp;View=%7B8D0C47BD%2D9845%2D4262%2DAFB6%2D5BF081EDA94A%7D" TargetMode="External"/><Relationship Id="rId79" Type="http://schemas.openxmlformats.org/officeDocument/2006/relationships/hyperlink" Target="../Microsoft/Windows/INetCache/IE/Microsoft/Windows/INetCache/IE/PSSupportingDocuments/Forms/PersonalViews.aspx?RootFolder=/sites%2Fprc%2FPSSupportingDocuments%2FPeake%20Design&amp;View=%7B8D0C47BD%2D9845%2D4262%2DAFB6%2D5BF081EDA94A%7D" TargetMode="External"/><Relationship Id="rId102" Type="http://schemas.openxmlformats.org/officeDocument/2006/relationships/hyperlink" Target="../Microsoft/Windows/INetCache/IE/Microsoft/Windows/INetCache/IE/PSSupportingDocuments/Forms/PersonalViews.aspx?RootFolder=/sites%2Fprc%2FPSSupportingDocuments%2FThurlow%20Consulting%20Engineers%20and%20Surveyors%20Ltd&amp;View=%7B8D0C47BD%2D9845%2D4262%2DAFB6%2D5BF081EDA94A%7D" TargetMode="External"/><Relationship Id="rId123" Type="http://schemas.openxmlformats.org/officeDocument/2006/relationships/hyperlink" Target="../Microsoft/Windows/INetCache/IE/Microsoft/Windows/INetCache/IE/PSSupportingDocuments/Forms/PersonalViews.aspx?RootFolder=/sites%2Fprc%2FPSSupportingDocuments%2FXigo&amp;View=%7B8D0C47BD%2D9845%2D4262%2DAFB6%2D5BF081EDA94A%7D" TargetMode="External"/><Relationship Id="rId5" Type="http://schemas.openxmlformats.org/officeDocument/2006/relationships/hyperlink" Target="../Microsoft/Windows/INetCache/IE/Microsoft/Windows/INetCache/IE/PSSupportingDocuments/Forms/PersonalViews.aspx?RootFolder=/sites%2Fprc%2FPSSupportingDocuments%2FBoffa%20Miskell%20Ltd&amp;View=%7B8D0C47BD%2D9845%2D4262%2DAFB6%2D5BF081EDA94A%7D" TargetMode="External"/><Relationship Id="rId61" Type="http://schemas.openxmlformats.org/officeDocument/2006/relationships/hyperlink" Target="../Microsoft/Windows/INetCache/IE/Microsoft/Windows/INetCache/IE/PSSupportingDocuments/Forms/PersonalViews.aspx?RootFolder=/sites%2Fprc%2FPSSupportingDocuments%2FLDP%20Ltd&amp;View=%7B8D0C47BD%2D9845%2D4262%2DAFB6%2D5BF081EDA94A%7D" TargetMode="External"/><Relationship Id="rId82" Type="http://schemas.openxmlformats.org/officeDocument/2006/relationships/hyperlink" Target="../Microsoft/Windows/INetCache/IE/Microsoft/Windows/INetCache/IE/PSSupportingDocuments/Forms/PersonalViews.aspx?RootFolder=/sites%2Fprc%2FPSSupportingDocuments%2FRawlinsons%20Limited&amp;View=%7B8D0C47BD%2D9845%2D4262%2DAFB6%2D5BF081EDA94A%7D" TargetMode="External"/><Relationship Id="rId90" Type="http://schemas.openxmlformats.org/officeDocument/2006/relationships/hyperlink" Target="../Microsoft/Windows/INetCache/IE/Microsoft/Windows/INetCache/IE/PSSupportingDocuments/Forms/PersonalViews.aspx?RootFolder=/sites%2Fprc%2FPSSupportingDocuments%2FRobinson%20Transportation%20Consulting&amp;View=%7B8D0C47BD%2D9845%2D4262%2DAFB6%2D5BF081EDA94A%7D" TargetMode="External"/><Relationship Id="rId95" Type="http://schemas.openxmlformats.org/officeDocument/2006/relationships/hyperlink" Target="../Microsoft/Windows/INetCache/IE/Microsoft/Windows/INetCache/IE/PSSupportingDocuments/Forms/PersonalViews.aspx?RootFolder=/sites%2Fprc%2FPSSupportingDocuments%2FStormwater%20Solutions%20Consulting%20Ltd&amp;View=%7B8D0C47BD%2D9845%2D4262%2DAFB6%2D5BF081EDA94A%7D" TargetMode="External"/><Relationship Id="rId19" Type="http://schemas.openxmlformats.org/officeDocument/2006/relationships/hyperlink" Target="../Microsoft/Windows/INetCache/IE/Microsoft/Windows/INetCache/IE/PSSupportingDocuments/Forms/PersonalViews.aspx?RootFolder=/sites%2Fprc%2FPSSupportingDocuments%2FAECOM%20New%20Zealand%20Ltd&amp;View=%7B8D0C47BD%2D9845%2D4262%2DAFB6%2D5BF081EDA94A%7D" TargetMode="External"/><Relationship Id="rId14" Type="http://schemas.openxmlformats.org/officeDocument/2006/relationships/hyperlink" Target="../Microsoft/Windows/INetCache/IE/Microsoft/Windows/INetCache/IE/PSSupportingDocuments/Forms/PersonalViews.aspx?RootFolder=/sites%2Fprc%2FPSSupportingDocuments%2FBuckton%20Consulting%20Surveyors%20Ltd&amp;View=%7B8D0C47BD%2D9845%2D4262%2DAFB6%2D5BF081EDA94A%7D" TargetMode="External"/><Relationship Id="rId22" Type="http://schemas.openxmlformats.org/officeDocument/2006/relationships/hyperlink" Target="../Microsoft/Windows/INetCache/IE/Microsoft/Windows/INetCache/IE/PSSupportingDocuments/Forms/PersonalViews.aspx?RootFolder=/sites%2Fprc%2FPSSupportingDocuments%2FArchitectus%20Bowes%20Clifford%20Thomson%20Ltd&amp;View=%7B8D0C47BD%2D9845%2D4262%2DAFB6%2D5BF081EDA94A%7D" TargetMode="External"/><Relationship Id="rId27" Type="http://schemas.openxmlformats.org/officeDocument/2006/relationships/hyperlink" Target="../Microsoft/Windows/INetCache/IE/Microsoft/Windows/INetCache/IE/PSSupportingDocuments/Forms/PersonalViews.aspx?RootFolder=/sites%2Fprc%2FPSSupportingDocuments%2FCranleigh&amp;View=%7B8D0C47BD%2D9845%2D4262%2DAFB6%2D5BF081EDA94A%7D" TargetMode="External"/><Relationship Id="rId30" Type="http://schemas.openxmlformats.org/officeDocument/2006/relationships/hyperlink" Target="../Microsoft/Windows/INetCache/IE/Microsoft/Windows/INetCache/IE/PSSupportingDocuments/Forms/PersonalViews.aspx?RootFolder=/sites%2Fprc%2FPSSupportingDocuments%2FCLC%20Consulting%20Group%20Ltd&amp;View=%7B8D0C47BD%2D9845%2D4262%2DAFB6%2D5BF081EDA94A%7D" TargetMode="External"/><Relationship Id="rId35" Type="http://schemas.openxmlformats.org/officeDocument/2006/relationships/hyperlink" Target="../Microsoft/Windows/INetCache/IE/Microsoft/Windows/INetCache/IE/PSSupportingDocuments/Forms/PersonalViews.aspx?RootFolder=/sites%2Fprc%2FPSSupportingDocuments%2FEngineering%20Equilibrium%20Ltd&amp;View=%7B8D0C47BD%2D9845%2D4262%2DAFB6%2D5BF081EDA94A%7D" TargetMode="External"/><Relationship Id="rId43" Type="http://schemas.openxmlformats.org/officeDocument/2006/relationships/hyperlink" Target="../Microsoft/Windows/INetCache/IE/Microsoft/Windows/INetCache/IE/PSSupportingDocuments/Forms/PersonalViews.aspx?RootFolder=/sites%2Fprc%2FPSSupportingDocuments%2FFlow%20Transportation%20Specialists&amp;View=%7B8D0C47BD%2D9845%2D4262%2DAFB6%2D5BF081EDA94A%7D" TargetMode="External"/><Relationship Id="rId48" Type="http://schemas.openxmlformats.org/officeDocument/2006/relationships/hyperlink" Target="../Microsoft/Windows/INetCache/IE/Microsoft/Windows/INetCache/IE/PSSupportingDocuments/Forms/PersonalViews.aspx?RootFolder=/sites%2Fprc%2FPSSupportingDocuments%2FGolder%20Associates%20%28NZ%29%20Ltd&amp;View=%7B8D0C47BD%2D9845%2D4262%2DAFB6%2D5BF081EDA94A%7D" TargetMode="External"/><Relationship Id="rId56" Type="http://schemas.openxmlformats.org/officeDocument/2006/relationships/hyperlink" Target="../Microsoft/Windows/INetCache/IE/Microsoft/Windows/INetCache/IE/PSSupportingDocuments/Forms/PersonalViews.aspx?RootFolder=/sites%2Fprc%2FPSSupportingDocuments%2FHarrison%20Grierson%20Consultants%20Ltd&amp;View=%7B8D0C47BD%2D9845%2D4262%2DAFB6%2D5BF081EDA94A%7D" TargetMode="External"/><Relationship Id="rId64" Type="http://schemas.openxmlformats.org/officeDocument/2006/relationships/hyperlink" Target="../Microsoft/Windows/INetCache/IE/Microsoft/Windows/INetCache/IE/PSSupportingDocuments/Forms/PersonalViews.aspx?RootFolder=/sites%2Fprc%2FPSSupportingDocuments%2FMarshall%20Day%20Acoustics&amp;View=%7B8D0C47BD%2D9845%2D4262%2DAFB6%2D5BF081EDA94A%7D" TargetMode="External"/><Relationship Id="rId69" Type="http://schemas.openxmlformats.org/officeDocument/2006/relationships/hyperlink" Target="../Microsoft/Windows/INetCache/IE/Microsoft/Windows/INetCache/IE/PSSupportingDocuments/Forms/PersonalViews.aspx?RootFolder=/sites%2Fprc%2FPSSupportingDocuments%2FMR%20Cagney%20Pty%20Ltd&amp;View=%7B8D0C47BD%2D9845%2D4262%2DAFB6%2D5BF081EDA94A%7D" TargetMode="External"/><Relationship Id="rId77" Type="http://schemas.openxmlformats.org/officeDocument/2006/relationships/hyperlink" Target="../Microsoft/Windows/INetCache/IE/Microsoft/Windows/INetCache/IE/PSSupportingDocuments/Forms/PersonalViews.aspx?RootFolder=/sites%2Fprc%2FPSSupportingDocuments%2FParsons%20Brinkerhoff&amp;View=%7B8D0C47BD%2D9845%2D4262%2DAFB6%2D5BF081EDA94A%7D" TargetMode="External"/><Relationship Id="rId100" Type="http://schemas.openxmlformats.org/officeDocument/2006/relationships/hyperlink" Target="../Microsoft/Windows/INetCache/IE/Microsoft/Windows/INetCache/IE/PSSupportingDocuments/Forms/PersonalViews.aspx?RootFolder=/sites%2Fprc%2FPSSupportingDocuments%2FThe%20Conductor%20Ltd&amp;View=%7B8D0C47BD%2D9845%2D4262%2DAFB6%2D5BF081EDA94A%7D" TargetMode="External"/><Relationship Id="rId105" Type="http://schemas.openxmlformats.org/officeDocument/2006/relationships/hyperlink" Target="../Microsoft/Windows/INetCache/IE/Microsoft/Windows/INetCache/IE/PSSupportingDocuments/Forms/PersonalViews.aspx?RootFolder=/sites%2Fprc%2FPSSupportingDocuments%2FThomas%20Civil%20and%20Environmental%20Consultants&amp;View=%7B8D0C47BD%2D9845%2D4262%2DAFB6%2D5BF081EDA94A%7D" TargetMode="External"/><Relationship Id="rId113" Type="http://schemas.openxmlformats.org/officeDocument/2006/relationships/hyperlink" Target="../Microsoft/Windows/INetCache/IE/Microsoft/Windows/INetCache/IE/PSSupportingDocuments/Forms/PersonalViews.aspx?RootFolder=/sites%2Fprc%2FPSSupportingDocuments%2FTreescape%20Ltd&amp;View=%7B8D0C47BD%2D9845%2D4262%2DAFB6%2D5BF081EDA94A%7D" TargetMode="External"/><Relationship Id="rId118" Type="http://schemas.openxmlformats.org/officeDocument/2006/relationships/hyperlink" Target="../Microsoft/Windows/INetCache/IE/Microsoft/Windows/INetCache/IE/PSSupportingDocuments/Forms/PersonalViews.aspx?RootFolder=/sites%2Fprc%2FPSSupportingDocuments%2FWater%20Engineering%20Consultants%20Ltd&amp;View=%7B8D0C47BD%2D9845%2D4262%2DAFB6%2D5BF081EDA94A%7D" TargetMode="External"/><Relationship Id="rId8" Type="http://schemas.openxmlformats.org/officeDocument/2006/relationships/hyperlink" Target="../Microsoft/Windows/INetCache/IE/Microsoft/Windows/INetCache/IE/PSSupportingDocuments/Forms/PersonalViews.aspx?RootFolder=/sites%2Fprc%2FPSSupportingDocuments%2FAngela%20M%20Robinson&amp;View=%7B8D0C47BD%2D9845%2D4262%2DAFB6%2D5BF081EDA94A%7D" TargetMode="External"/><Relationship Id="rId51" Type="http://schemas.openxmlformats.org/officeDocument/2006/relationships/hyperlink" Target="../Microsoft/Windows/INetCache/IE/Microsoft/Windows/INetCache/IE/PSSupportingDocuments/Forms/PersonalViews.aspx?RootFolder=/sites%2Fprc%2FPSSupportingDocuments%2FGHD%20Ltd&amp;View=%7B8D0C47BD%2D9845%2D4262%2DAFB6%2D5BF081EDA94A%7D" TargetMode="External"/><Relationship Id="rId72" Type="http://schemas.openxmlformats.org/officeDocument/2006/relationships/hyperlink" Target="../Microsoft/Windows/INetCache/IE/Microsoft/Windows/INetCache/IE/PSSupportingDocuments/Forms/PersonalViews.aspx?RootFolder=/sites%2Fprc%2FPSSupportingDocuments%2FNatural%20Habitats&amp;View=%7B8D0C47BD%2D9845%2D4262%2DAFB6%2D5BF081EDA94A%7D" TargetMode="External"/><Relationship Id="rId80" Type="http://schemas.openxmlformats.org/officeDocument/2006/relationships/hyperlink" Target="../Microsoft/Windows/INetCache/IE/Microsoft/Windows/INetCache/IE/PSSupportingDocuments/Forms/PersonalViews.aspx?RootFolder=/sites%2Fprc%2FPSSupportingDocuments%2FPlanz%20Consultants&amp;View=%7B8D0C47BD%2D9845%2D4262%2DAFB6%2D5BF081EDA94A%7D" TargetMode="External"/><Relationship Id="rId85" Type="http://schemas.openxmlformats.org/officeDocument/2006/relationships/hyperlink" Target="../Microsoft/Windows/INetCache/IE/Microsoft/Windows/INetCache/IE/PSSupportingDocuments/Forms/PersonalViews.aspx?RootFolder=/sites%2Fprc%2FPSSupportingDocuments%2FQ%20Designz%20Ltd&amp;View=%7B8D0C47BD%2D9845%2D4262%2DAFB6%2D5BF081EDA94A%7D" TargetMode="External"/><Relationship Id="rId93" Type="http://schemas.openxmlformats.org/officeDocument/2006/relationships/hyperlink" Target="../Microsoft/Windows/INetCache/IE/Microsoft/Windows/INetCache/IE/PSSupportingDocuments/Forms/PersonalViews.aspx?RootFolder=/sites%2Fprc%2FPSSupportingDocuments%2FSpiire&amp;View=%7B8D0C47BD%2D9845%2D4262%2DAFB6%2D5BF081EDA94A%7D" TargetMode="External"/><Relationship Id="rId98" Type="http://schemas.openxmlformats.org/officeDocument/2006/relationships/hyperlink" Target="../Microsoft/Windows/INetCache/IE/Microsoft/Windows/INetCache/IE/PSSupportingDocuments/Forms/PersonalViews.aspx?RootFolder=/sites%2Fprc%2FPSSupportingDocuments%2FSynergine%20Group%20Ltd&amp;View=%7B8D0C47BD%2D9845%2D4262%2DAFB6%2D5BF081EDA94A%7D" TargetMode="External"/><Relationship Id="rId121" Type="http://schemas.openxmlformats.org/officeDocument/2006/relationships/hyperlink" Target="../Microsoft/Windows/INetCache/IE/Microsoft/Windows/INetCache/IE/PSSupportingDocuments/Forms/PersonalViews.aspx?RootFolder=/sites%2Fprc%2FPSSupportingDocuments%2FWoods&amp;View=%7B8D0C47BD%2D9845%2D4262%2DAFB6%2D5BF081EDA94A%7D" TargetMode="External"/><Relationship Id="rId3" Type="http://schemas.openxmlformats.org/officeDocument/2006/relationships/hyperlink" Target="../Microsoft/Windows/INetCache/IE/Microsoft/Windows/INetCache/IE/PSSupportingDocuments/Forms/PersonalViews.aspx?RootFolder=/sites%2Fprc%2FPSSupportingDocuments%2FBeca%20Insfrastructure&amp;View=%7B8D0C47BD%2D9845%2D4262%2DAFB6%2D5BF081EDA94A%7D" TargetMode="External"/><Relationship Id="rId12" Type="http://schemas.openxmlformats.org/officeDocument/2006/relationships/hyperlink" Target="../Microsoft/Windows/INetCache/IE/Microsoft/Windows/INetCache/IE/PSSupportingDocuments/Forms/PersonalViews.aspx?RootFolder=/sites%2Fprc%2FPSSupportingDocuments%2FBlue%20Barn&amp;View=%7B8D0C47BD%2D9845%2D4262%2DAFB6%2D5BF081EDA94A%7D" TargetMode="External"/><Relationship Id="rId17" Type="http://schemas.openxmlformats.org/officeDocument/2006/relationships/hyperlink" Target="../Microsoft/Windows/INetCache/IE/Microsoft/Windows/INetCache/IE/PSSupportingDocuments/Forms/PersonalViews.aspx?RootFolder=/sites%2Fprc%2FPSSupportingDocuments%2FBartley%20Consultants%20Ltd&amp;View=%7B8D0C47BD%2D9845%2D4262%2DAFB6%2D5BF081EDA94A%7D" TargetMode="External"/><Relationship Id="rId25" Type="http://schemas.openxmlformats.org/officeDocument/2006/relationships/hyperlink" Target="../Microsoft/Windows/INetCache/IE/Microsoft/Windows/INetCache/IE/PSSupportingDocuments/Forms/PersonalViews.aspx?RootFolder=/sites%2Fprc%2FPSSupportingDocuments%2FChris%20Bremner%20Advisors%20Ltd&amp;View=%7B8D0C47BD%2D9845%2D4262%2DAFB6%2D5BF081EDA94A%7D" TargetMode="External"/><Relationship Id="rId33" Type="http://schemas.openxmlformats.org/officeDocument/2006/relationships/hyperlink" Target="../Microsoft/Windows/INetCache/IE/Microsoft/Windows/INetCache/IE/PSSupportingDocuments/Forms/PersonalViews.aspx?RootFolder=/sites%2Fprc%2FPSSupportingDocuments%2FDialogue%20Consultants%20Ltd&amp;View=%7B8D0C47BD%2D9845%2D4262%2DAFB6%2D5BF081EDA94A%7D" TargetMode="External"/><Relationship Id="rId38" Type="http://schemas.openxmlformats.org/officeDocument/2006/relationships/hyperlink" Target="../Microsoft/Windows/INetCache/IE/Microsoft/Windows/INetCache/IE/PSSupportingDocuments/Forms/PersonalViews.aspx?RootFolder=/sites%2Fprc%2FPSSupportingDocuments%2FCuesko%20Limited&amp;View=%7B8D0C47BD%2D9845%2D4262%2DAFB6%2D5BF081EDA94A%7D" TargetMode="External"/><Relationship Id="rId46" Type="http://schemas.openxmlformats.org/officeDocument/2006/relationships/hyperlink" Target="../Microsoft/Windows/INetCache/IE/Microsoft/Windows/INetCache/IE/PSSupportingDocuments/Forms/PersonalViews.aspx?RootFolder=/sites%2Fprc%2FPSSupportingDocuments%2FGabites%20Porter%20Consultants&amp;View=%7B8D0C47BD%2D9845%2D4262%2DAFB6%2D5BF081EDA94A%7D" TargetMode="External"/><Relationship Id="rId59" Type="http://schemas.openxmlformats.org/officeDocument/2006/relationships/hyperlink" Target="../Microsoft/Windows/INetCache/IE/Microsoft/Windows/INetCache/IE/PSSupportingDocuments/Forms/PersonalViews.aspx?RootFolder=/sites%2Fprc%2FPSSupportingDocuments%2FJacobs%20Associates&amp;View=%7B8D0C47BD%2D9845%2D4262%2DAFB6%2D5BF081EDA94A%7D" TargetMode="External"/><Relationship Id="rId67" Type="http://schemas.openxmlformats.org/officeDocument/2006/relationships/hyperlink" Target="../Microsoft/Windows/INetCache/IE/Microsoft/Windows/INetCache/IE/PSSupportingDocuments/Forms/PersonalViews.aspx?RootFolder=/sites%2Fprc%2FPSSupportingDocuments%2FLandLAB&amp;View=%7B8D0C47BD%2D9845%2D4262%2DAFB6%2D5BF081EDA94A%7D" TargetMode="External"/><Relationship Id="rId103" Type="http://schemas.openxmlformats.org/officeDocument/2006/relationships/hyperlink" Target="../Microsoft/Windows/INetCache/IE/Microsoft/Windows/INetCache/IE/PSSupportingDocuments/Forms/PersonalViews.aspx?RootFolder=/sites%2Fprc%2FPSSupportingDocuments%2FTraffic%20Design%20Group%20Ltd&amp;View=%7B8D0C47BD%2D9845%2D4262%2DAFB6%2D5BF081EDA94A%7D" TargetMode="External"/><Relationship Id="rId108" Type="http://schemas.openxmlformats.org/officeDocument/2006/relationships/hyperlink" Target="../Microsoft/Windows/INetCache/IE/Microsoft/Windows/INetCache/IE/PSSupportingDocuments/Forms/PersonalViews.aspx?RootFolder=/sites%2Fprc%2FPSSupportingDocuments%2FTreeline%20Parks%20Services%20Ltd&amp;View=%7B8D0C47BD%2D9845%2D4262%2DAFB6%2D5BF081EDA94A%7D" TargetMode="External"/><Relationship Id="rId116" Type="http://schemas.openxmlformats.org/officeDocument/2006/relationships/hyperlink" Target="../Microsoft/Windows/INetCache/IE/Microsoft/Windows/INetCache/IE/PSSupportingDocuments/Forms/PersonalViews.aspx?RootFolder=/sites%2Fprc%2FPSSupportingDocuments%2FURS%20New%20Zealand%20Ltd&amp;View=%7B8D0C47BD%2D9845%2D4262%2DAFB6%2D5BF081EDA94A%7D" TargetMode="External"/><Relationship Id="rId124" Type="http://schemas.openxmlformats.org/officeDocument/2006/relationships/printerSettings" Target="../printerSettings/printerSettings5.bin"/><Relationship Id="rId20" Type="http://schemas.openxmlformats.org/officeDocument/2006/relationships/hyperlink" Target="../Microsoft/Windows/INetCache/IE/Microsoft/Windows/INetCache/IE/PSSupportingDocuments/Forms/PersonalViews.aspx?RootFolder=/sites%2Fprc%2FPSSupportingDocuments%2FAnguillid%20Consulting%20Engineers%20and%20Scientists%20Ltd&amp;View=%7B8D0C47BD%2D9845%2D4262%2DAFB6%2D5BF081EDA94A%7D" TargetMode="External"/><Relationship Id="rId41" Type="http://schemas.openxmlformats.org/officeDocument/2006/relationships/hyperlink" Target="../Microsoft/Windows/INetCache/IE/Microsoft/Windows/INetCache/IE/PSSupportingDocuments/Forms/PersonalViews.aspx?RootFolder=/sites%2Fprc%2FPSSupportingDocuments%2FErnst%20And%20Young&amp;View=%7B8D0C47BD%2D9845%2D4262%2DAFB6%2D5BF081EDA94A%7D" TargetMode="External"/><Relationship Id="rId54" Type="http://schemas.openxmlformats.org/officeDocument/2006/relationships/hyperlink" Target="../Microsoft/Windows/INetCache/IE/Microsoft/Windows/INetCache/IE/PSSupportingDocuments/Forms/PersonalViews.aspx?RootFolder=/sites%2Fprc%2FPSSupportingDocuments%2FHolmes%20Consulting%20Group&amp;View=%7B8D0C47BD%2D9845%2D4262%2DAFB6%2D5BF081EDA94A%7D" TargetMode="External"/><Relationship Id="rId62" Type="http://schemas.openxmlformats.org/officeDocument/2006/relationships/hyperlink" Target="../Microsoft/Windows/INetCache/IE/Microsoft/Windows/INetCache/IE/PSSupportingDocuments/Forms/PersonalViews.aspx?RootFolder=/sites%2Fprc%2FPSSupportingDocuments%2FKensington%20Swan%20Lawyers&amp;View=%7B8D0C47BD%2D9845%2D4262%2DAFB6%2D5BF081EDA94A%7D" TargetMode="External"/><Relationship Id="rId70" Type="http://schemas.openxmlformats.org/officeDocument/2006/relationships/hyperlink" Target="../Microsoft/Windows/INetCache/IE/Microsoft/Windows/INetCache/IE/PSSupportingDocuments/Forms/PersonalViews.aspx?RootFolder=/sites%2Fprc%2FPSSupportingDocuments%2FMSC%20Consulting%20Ltd&amp;View=%7B8D0C47BD%2D9845%2D4262%2DAFB6%2D5BF081EDA94A%7D" TargetMode="External"/><Relationship Id="rId75" Type="http://schemas.openxmlformats.org/officeDocument/2006/relationships/hyperlink" Target="../Microsoft/Windows/INetCache/IE/Microsoft/Windows/INetCache/IE/PSSupportingDocuments/Forms/PersonalViews.aspx?RootFolder=/sites%2Fprc%2FPSSupportingDocuments%2FOpus%20International%20Consultants&amp;View=%7B8D0C47BD%2D9845%2D4262%2DAFB6%2D5BF081EDA94A%7D" TargetMode="External"/><Relationship Id="rId83" Type="http://schemas.openxmlformats.org/officeDocument/2006/relationships/hyperlink" Target="../Microsoft/Windows/INetCache/IE/Microsoft/Windows/INetCache/IE/PSSupportingDocuments/Forms/PersonalViews.aspx?RootFolder=/sites%2Fprc%2FPSSupportingDocuments%2FReset%20Urban%20Design%20Ltd&amp;View=%7B8D0C47BD%2D9845%2D4262%2DAFB6%2D5BF081EDA94A%7D" TargetMode="External"/><Relationship Id="rId88" Type="http://schemas.openxmlformats.org/officeDocument/2006/relationships/hyperlink" Target="../Microsoft/Windows/INetCache/IE/Microsoft/Windows/INetCache/IE/PSSupportingDocuments/Forms/PersonalViews.aspx?RootFolder=/sites%2Fprc%2FPSSupportingDocuments%2FRiley%20Consultants%20Ltd&amp;View=%7B8D0C47BD%2D9845%2D4262%2DAFB6%2D5BF081EDA94A%7D" TargetMode="External"/><Relationship Id="rId91" Type="http://schemas.openxmlformats.org/officeDocument/2006/relationships/hyperlink" Target="../Microsoft/Windows/INetCache/IE/Microsoft/Windows/INetCache/IE/PSSupportingDocuments/Forms/PersonalViews.aspx?RootFolder=/sites%2Fprc%2FPSSupportingDocuments%2FSoil%20and%20Rock%20Consultants&amp;View=%7B8D0C47BD%2D9845%2D4262%2DAFB6%2D5BF081EDA94A%7D" TargetMode="External"/><Relationship Id="rId96" Type="http://schemas.openxmlformats.org/officeDocument/2006/relationships/hyperlink" Target="../Microsoft/Windows/INetCache/IE/Microsoft/Windows/INetCache/IE/PSSupportingDocuments/Forms/PersonalViews.aspx?RootFolder=/sites%2Fprc%2FPSSupportingDocuments%2FStyles%20Group%20Acoustics%20and%20Vibration%20Consultants&amp;View=%7B8D0C47BD%2D9845%2D4262%2DAFB6%2D5BF081EDA94A%7D" TargetMode="External"/><Relationship Id="rId111" Type="http://schemas.openxmlformats.org/officeDocument/2006/relationships/hyperlink" Target="../Microsoft/Windows/INetCache/IE/Microsoft/Windows/INetCache/IE/PSSupportingDocuments/Forms/PersonalViews.aspx?RootFolder=/sites%2Fprc%2FPSSupportingDocuments%2FTreesafe%20Consultancy%20Limited&amp;View=%7B8D0C47BD%2D9845%2D4262%2DAFB6%2D5BF081EDA94A%7D" TargetMode="External"/><Relationship Id="rId1" Type="http://schemas.openxmlformats.org/officeDocument/2006/relationships/hyperlink" Target="../Microsoft/Windows/INetCache/IE/Microsoft/Windows/INetCache/IE/PSSupportingDocuments/Forms/PersonalViews.aspx?RootFolder=/sites%2Fprc%2FPSSupportingDocuments%2FAshby%20Consulting%20Engineering%20Ltd&amp;View=%7B8D0C47BD%2D9845%2D4262%2DAFB6%2D5BF081EDA94A%7D" TargetMode="External"/><Relationship Id="rId6" Type="http://schemas.openxmlformats.org/officeDocument/2006/relationships/hyperlink" Target="../Microsoft/Windows/INetCache/IE/Microsoft/Windows/INetCache/IE/PSSupportingDocuments/Forms/PersonalViews.aspx?RootFolder=/sites%2Fprc%2FPSSupportingDocuments%2FArborlab%20Consultancy%20Services&amp;View=%7B8D0C47BD%2D9845%2D4262%2DAFB6%2D5BF081EDA94A%7D" TargetMode="External"/><Relationship Id="rId15" Type="http://schemas.openxmlformats.org/officeDocument/2006/relationships/hyperlink" Target="../Microsoft/Windows/INetCache/IE/Microsoft/Windows/INetCache/IE/PSSupportingDocuments/Forms/PersonalViews.aspx?RootFolder=/sites%2Fprc%2FPSSupportingDocuments%2FApplied%20Project%20Solutions%20Ltd&amp;View=%7B8D0C47BD%2D9845%2D4262%2DAFB6%2D5BF081EDA94A%7D" TargetMode="External"/><Relationship Id="rId23" Type="http://schemas.openxmlformats.org/officeDocument/2006/relationships/hyperlink" Target="../Microsoft/Windows/INetCache/IE/Microsoft/Windows/INetCache/IE/PSSupportingDocuments/Forms/PersonalViews.aspx?RootFolder=/sites%2Fprc%2FPSSupportingDocuments%2FBarker%20and%20Associates%20Ltd&amp;View=%7B8D0C47BD%2D9845%2D4262%2DAFB6%2D5BF081EDA94A%7D" TargetMode="External"/><Relationship Id="rId28" Type="http://schemas.openxmlformats.org/officeDocument/2006/relationships/hyperlink" Target="../Microsoft/Windows/INetCache/IE/Microsoft/Windows/INetCache/IE/PSSupportingDocuments/Forms/PersonalViews.aspx?RootFolder=/sites%2Fprc%2FPSSupportingDocuments%2FCoffey%20Geotechnics&amp;View=%7B8D0C47BD%2D9845%2D4262%2DAFB6%2D5BF081EDA94A%7D" TargetMode="External"/><Relationship Id="rId36" Type="http://schemas.openxmlformats.org/officeDocument/2006/relationships/hyperlink" Target="../Microsoft/Windows/INetCache/IE/Microsoft/Windows/INetCache/IE/PSSupportingDocuments/Forms/PersonalViews.aspx?RootFolder=/sites%2Fprc%2FPSSupportingDocuments%2FEnvironmental%20Impact%20Assessments%20Ltd&amp;View=%7B8D0C47BD%2D9845%2D4262%2DAFB6%2D5BF081EDA94A%7D" TargetMode="External"/><Relationship Id="rId49" Type="http://schemas.openxmlformats.org/officeDocument/2006/relationships/hyperlink" Target="../Microsoft/Windows/INetCache/IE/Microsoft/Windows/INetCache/IE/PSSupportingDocuments/Forms/PersonalViews.aspx?RootFolder=/sites%2Fprc%2FPSSupportingDocuments%2FGreenscene%20NZ%20Limited&amp;View=%7B8D0C47BD%2D9845%2D4262%2DAFB6%2D5BF081EDA94A%7D" TargetMode="External"/><Relationship Id="rId57" Type="http://schemas.openxmlformats.org/officeDocument/2006/relationships/hyperlink" Target="../Microsoft/Windows/INetCache/IE/Microsoft/Windows/INetCache/IE/PSSupportingDocuments/Forms/PersonalViews.aspx?RootFolder=/sites%2Fprc%2FPSSupportingDocuments%2FHill%20Young%20Cooper&amp;View=%7B8D0C47BD%2D9845%2D4262%2DAFB6%2D5BF081EDA94A%7D" TargetMode="External"/><Relationship Id="rId106" Type="http://schemas.openxmlformats.org/officeDocument/2006/relationships/hyperlink" Target="../Microsoft/Windows/INetCache/IE/Microsoft/Windows/INetCache/IE/PSSupportingDocuments/Forms/PersonalViews.aspx?RootFolder=/sites%2Fprc%2FPSSupportingDocuments%2FTraffic%20Engineering%20Solutions%20Limited&amp;View=%7B8D0C47BD%2D9845%2D4262%2DAFB6%2D5BF081EDA94A%7D" TargetMode="External"/><Relationship Id="rId114" Type="http://schemas.openxmlformats.org/officeDocument/2006/relationships/hyperlink" Target="../Microsoft/Windows/INetCache/IE/Microsoft/Windows/INetCache/IE/PSSupportingDocuments/Forms/PersonalViews.aspx?RootFolder=/sites%2Fprc%2FPSSupportingDocuments%2FUrbanismplus&amp;View=%7B8D0C47BD%2D9845%2D4262%2DAFB6%2D5BF081EDA94A%7D" TargetMode="External"/><Relationship Id="rId119" Type="http://schemas.openxmlformats.org/officeDocument/2006/relationships/hyperlink" Target="../Microsoft/Windows/INetCache/IE/Microsoft/Windows/INetCache/IE/PSSupportingDocuments/Forms/PersonalViews.aspx?RootFolder=/sites%2Fprc%2FPSSupportingDocuments%2FWildland%20Consultants%20Ltd&amp;View=%7B8D0C47BD%2D9845%2D4262%2DAFB6%2D5BF081EDA94A%7D" TargetMode="External"/><Relationship Id="rId10" Type="http://schemas.openxmlformats.org/officeDocument/2006/relationships/hyperlink" Target="../Microsoft/Windows/INetCache/IE/Microsoft/Windows/INetCache/IE/PSSupportingDocuments/Forms/PersonalViews.aspx?RootFolder=/sites%2Fprc%2FPSSupportingDocuments%2FANA%20Group%20Ltd&amp;View=%7B8D0C47BD%2D9845%2D4262%2DAFB6%2D5BF081EDA94A%7D" TargetMode="External"/><Relationship Id="rId31" Type="http://schemas.openxmlformats.org/officeDocument/2006/relationships/hyperlink" Target="../Microsoft/Windows/INetCache/IE/Microsoft/Windows/INetCache/IE/PSSupportingDocuments/Forms/PersonalViews.aspx?RootFolder=/sites%2Fprc%2FPSSupportingDocuments%2FCKL%20Planning%2C%20Surveying%20and%20Engineering&amp;View=%7B8D0C47BD%2D9845%2D4262%2DAFB6%2D5BF081EDA94A%7D" TargetMode="External"/><Relationship Id="rId44" Type="http://schemas.openxmlformats.org/officeDocument/2006/relationships/hyperlink" Target="../Microsoft/Windows/INetCache/IE/Microsoft/Windows/INetCache/IE/PSSupportingDocuments/Forms/PersonalViews.aspx?RootFolder=/sites%2Fprc%2FPSSupportingDocuments%2FFraser%20Thomas%20Ltd&amp;View=%7B8D0C47BD%2D9845%2D4262%2DAFB6%2D5BF081EDA94A%7D" TargetMode="External"/><Relationship Id="rId52" Type="http://schemas.openxmlformats.org/officeDocument/2006/relationships/hyperlink" Target="../Microsoft/Windows/INetCache/IE/Microsoft/Windows/INetCache/IE/PSSupportingDocuments/Forms/PersonalViews.aspx?RootFolder=/sites%2Fprc%2FPSSupportingDocuments%2FHassell&amp;View=%7B8D0C47BD%2D9845%2D4262%2DAFB6%2D5BF081EDA94A%7D" TargetMode="External"/><Relationship Id="rId60" Type="http://schemas.openxmlformats.org/officeDocument/2006/relationships/hyperlink" Target="../Microsoft/Windows/INetCache/IE/Microsoft/Windows/INetCache/IE/PSSupportingDocuments/Forms/PersonalViews.aspx?RootFolder=/sites%2Fprc%2FPSSupportingDocuments%2FK%20Nair%20Consultants%20Ltd&amp;View=%7B8D0C47BD%2D9845%2D4262%2DAFB6%2D5BF081EDA94A%7D" TargetMode="External"/><Relationship Id="rId65" Type="http://schemas.openxmlformats.org/officeDocument/2006/relationships/hyperlink" Target="../Microsoft/Windows/INetCache/IE/Microsoft/Windows/INetCache/IE/PSSupportingDocuments/Forms/PersonalViews.aspx?RootFolder=/sites%2Fprc%2FPSSupportingDocuments%2FMaltbys%20Ltd&amp;View=%7B8D0C47BD%2D9845%2D4262%2DAFB6%2D5BF081EDA94A%7D" TargetMode="External"/><Relationship Id="rId73" Type="http://schemas.openxmlformats.org/officeDocument/2006/relationships/hyperlink" Target="../Microsoft/Windows/INetCache/IE/Microsoft/Windows/INetCache/IE/PSSupportingDocuments/Forms/PersonalViews.aspx?RootFolder=/sites%2Fprc%2FPSSupportingDocuments%2FNCC%20Northern%20Civil%20Consult%20Ltd&amp;View=%7B8D0C47BD%2D9845%2D4262%2DAFB6%2D5BF081EDA94A%7D" TargetMode="External"/><Relationship Id="rId78" Type="http://schemas.openxmlformats.org/officeDocument/2006/relationships/hyperlink" Target="../Microsoft/Windows/INetCache/IE/Microsoft/Windows/INetCache/IE/PSSupportingDocuments/Forms/PersonalViews.aspx?RootFolder=/sites%2Fprc%2FPSSupportingDocuments%2FPattle%20Delamore%20Partners%20Ltd&amp;View=%7B8D0C47BD%2D9845%2D4262%2DAFB6%2D5BF081EDA94A%7D" TargetMode="External"/><Relationship Id="rId81" Type="http://schemas.openxmlformats.org/officeDocument/2006/relationships/hyperlink" Target="../Microsoft/Windows/INetCache/IE/Microsoft/Windows/INetCache/IE/PSSupportingDocuments/Forms/PersonalViews.aspx?RootFolder=/sites%2Fprc%2FPSSupportingDocuments%2FQTP%20Ltd&amp;View=%7B8D0C47BD%2D9845%2D4262%2DAFB6%2D5BF081EDA94A%7D" TargetMode="External"/><Relationship Id="rId86" Type="http://schemas.openxmlformats.org/officeDocument/2006/relationships/hyperlink" Target="../Microsoft/Windows/INetCache/IE/Microsoft/Windows/INetCache/IE/PSSupportingDocuments/Forms/PersonalViews.aspx?RootFolder=/sites%2Fprc%2FPSSupportingDocuments%2FRichard%20Reid%20and%20Associates%20Ltd&amp;View=%7B8D0C47BD%2D9845%2D4262%2DAFB6%2D5BF081EDA94A%7D" TargetMode="External"/><Relationship Id="rId94" Type="http://schemas.openxmlformats.org/officeDocument/2006/relationships/hyperlink" Target="../Microsoft/Windows/INetCache/IE/Microsoft/Windows/INetCache/IE/PSSupportingDocuments/Forms/PersonalViews.aspx?RootFolder=/sites%2Fprc%2FPSSupportingDocuments%2FStellar%20Projects&amp;View=%7B8D0C47BD%2D9845%2D4262%2DAFB6%2D5BF081EDA94A%7D" TargetMode="External"/><Relationship Id="rId99" Type="http://schemas.openxmlformats.org/officeDocument/2006/relationships/hyperlink" Target="../Microsoft/Windows/INetCache/IE/Microsoft/Windows/INetCache/IE/PSSupportingDocuments/Forms/PersonalViews.aspx?RootFolder=/sites%2Fprc%2FPSSupportingDocuments%2FSutherlands%20Environmental%20Performance&amp;View=%7B8D0C47BD%2D9845%2D4262%2DAFB6%2D5BF081EDA94A%7D" TargetMode="External"/><Relationship Id="rId101" Type="http://schemas.openxmlformats.org/officeDocument/2006/relationships/hyperlink" Target="../Microsoft/Windows/INetCache/IE/Microsoft/Windows/INetCache/IE/PSSupportingDocuments/Forms/PersonalViews.aspx?RootFolder=/sites%2Fprc%2FPSSupportingDocuments%2FTraffic%20and%20Transportation%20Engineers%20Ltd&amp;View=%7B8D0C47BD%2D9845%2D4262%2DAFB6%2D5BF081EDA94A%7D" TargetMode="External"/><Relationship Id="rId122" Type="http://schemas.openxmlformats.org/officeDocument/2006/relationships/hyperlink" Target="../Microsoft/Windows/INetCache/IE/Microsoft/Windows/INetCache/IE/PSSupportingDocuments/Forms/PersonalViews.aspx?RootFolder=/sites%2Fprc%2FPSSupportingDocuments%2FWT%20Partnership%20Infrastructure&amp;View=%7B8D0C47BD%2D9845%2D4262%2DAFB6%2D5BF081EDA94A%7D" TargetMode="External"/><Relationship Id="rId4" Type="http://schemas.openxmlformats.org/officeDocument/2006/relationships/hyperlink" Target="../Microsoft/Windows/INetCache/IE/Microsoft/Windows/INetCache/IE/PSSupportingDocuments/Forms/PersonalViews.aspx?RootFolder=/sites%2Fprc%2FPSSupportingDocuments%2FBradbury%20McKegg%20Landscape%20Architects%20Ltd&amp;View=%7B8D0C47BD%2D9845%2D4262%2DAFB6%2D5BF081EDA94A%7D" TargetMode="External"/><Relationship Id="rId9" Type="http://schemas.openxmlformats.org/officeDocument/2006/relationships/hyperlink" Target="../Microsoft/Windows/INetCache/IE/Microsoft/Windows/INetCache/IE/PSSupportingDocuments/Forms/PersonalViews.aspx?RootFolder=/sites%2Fprc%2FPSSupportingDocuments%2FBespoke%20Landscape%20Architects%20Ltd&amp;View=%7B8D0C47BD%2D9845%2D4262%2DAFB6%2D5BF081EDA94A%7D" TargetMode="External"/><Relationship Id="rId13" Type="http://schemas.openxmlformats.org/officeDocument/2006/relationships/hyperlink" Target="../Microsoft/Windows/INetCache/IE/Microsoft/Windows/INetCache/IE/PSSupportingDocuments/Forms/PersonalViews.aspx?RootFolder=/sites%2Fprc%2FPSSupportingDocuments%2FAbley%20Transportation%20Consultants&amp;View=%7B8D0C47BD%2D9845%2D4262%2DAFB6%2D5BF081EDA94A%7D" TargetMode="External"/><Relationship Id="rId18" Type="http://schemas.openxmlformats.org/officeDocument/2006/relationships/hyperlink" Target="../Microsoft/Windows/INetCache/IE/Microsoft/Windows/INetCache/IE/PSSupportingDocuments/Forms/PersonalViews.aspx?RootFolder=/sites%2Fprc%2FPSSupportingDocuments%2FBlakey%20Scott%20Ltd&amp;View=%7B8D0C47BD%2D9845%2D4262%2DAFB6%2D5BF081EDA94A%7D" TargetMode="External"/><Relationship Id="rId39" Type="http://schemas.openxmlformats.org/officeDocument/2006/relationships/hyperlink" Target="../Microsoft/Windows/INetCache/IE/Microsoft/Windows/INetCache/IE/PSSupportingDocuments/Forms/PersonalViews.aspx?RootFolder=/sites%2Fprc%2FPSSupportingDocuments%2FDa%20Vinci%20Transport%20Planning%20Ltd&amp;View=%7B8D0C47BD%2D9845%2D4262%2DAFB6%2D5BF081EDA94A%7D" TargetMode="External"/><Relationship Id="rId109" Type="http://schemas.openxmlformats.org/officeDocument/2006/relationships/hyperlink" Target="../Microsoft/Windows/INetCache/IE/Microsoft/Windows/INetCache/IE/PSSupportingDocuments/Forms/PersonalViews.aspx?RootFolder=/sites%2Fprc%2FPSSupportingDocuments%2FTurner%20Street%20Consulting%20Group&amp;View=%7B8D0C47BD%2D9845%2D4262%2DAFB6%2D5BF081EDA94A%7D" TargetMode="External"/><Relationship Id="rId34" Type="http://schemas.openxmlformats.org/officeDocument/2006/relationships/hyperlink" Target="../Microsoft/Windows/INetCache/IE/Microsoft/Windows/INetCache/IE/PSSupportingDocuments/Forms/PersonalViews.aspx?RootFolder=/sites%2Fprc%2FPSSupportingDocuments%2FDodd%20Civil%20Consultants&amp;View=%7B8D0C47BD%2D9845%2D4262%2DAFB6%2D5BF081EDA94A%7D" TargetMode="External"/><Relationship Id="rId50" Type="http://schemas.openxmlformats.org/officeDocument/2006/relationships/hyperlink" Target="../Microsoft/Windows/INetCache/IE/Microsoft/Windows/INetCache/IE/PSSupportingDocuments/Forms/PersonalViews.aspx?RootFolder=/sites%2Fprc%2FPSSupportingDocuments%2FGeosciences%20Ltd&amp;View=%7B8D0C47BD%2D9845%2D4262%2DAFB6%2D5BF081EDA94A%7D" TargetMode="External"/><Relationship Id="rId55" Type="http://schemas.openxmlformats.org/officeDocument/2006/relationships/hyperlink" Target="../Microsoft/Windows/INetCache/IE/Microsoft/Windows/INetCache/IE/PSSupportingDocuments/Forms/PersonalViews.aspx?RootFolder=/sites%2Fprc%2FPSSupportingDocuments%2FGround%20Investigation&amp;View=%7B8D0C47BD%2D9845%2D4262%2DAFB6%2D5BF081EDA94A%7D" TargetMode="External"/><Relationship Id="rId76" Type="http://schemas.openxmlformats.org/officeDocument/2006/relationships/hyperlink" Target="../Microsoft/Windows/INetCache/IE/Microsoft/Windows/INetCache/IE/PSSupportingDocuments/Forms/PersonalViews.aspx?RootFolder=/sites%2Fprc%2FPSSupportingDocuments%2FOwen%20Taylor%20Consulting%20Services%20%20Ltd&amp;View=%7B8D0C47BD%2D9845%2D4262%2DAFB6%2D5BF081EDA94A%7D" TargetMode="External"/><Relationship Id="rId97" Type="http://schemas.openxmlformats.org/officeDocument/2006/relationships/hyperlink" Target="../Microsoft/Windows/INetCache/IE/Microsoft/Windows/INetCache/IE/PSSupportingDocuments/Forms/PersonalViews.aspx?RootFolder=/sites%2Fprc%2FPSSupportingDocuments%2FTeam%20Group%20Ltd&amp;View=%7B8D0C47BD%2D9845%2D4262%2DAFB6%2D5BF081EDA94A%7D" TargetMode="External"/><Relationship Id="rId104" Type="http://schemas.openxmlformats.org/officeDocument/2006/relationships/hyperlink" Target="../Microsoft/Windows/INetCache/IE/Microsoft/Windows/INetCache/IE/PSSupportingDocuments/Forms/PersonalViews.aspx?RootFolder=/sites%2Fprc%2FPSSupportingDocuments%2FThe%20Specimen%20Tree%20Company&amp;View=%7B8D0C47BD%2D9845%2D4262%2DAFB6%2D5BF081EDA94A%7D" TargetMode="External"/><Relationship Id="rId120" Type="http://schemas.openxmlformats.org/officeDocument/2006/relationships/hyperlink" Target="../Microsoft/Windows/INetCache/IE/Microsoft/Windows/INetCache/IE/PSSupportingDocuments/Forms/PersonalViews.aspx?RootFolder=/sites%2Fprc%2FPSSupportingDocuments%2FWilcon%20Sylvan%20Parks%20and%20Landscape%20Management&amp;View=%7B8D0C47BD%2D9845%2D4262%2DAFB6%2D5BF081EDA94A%7D" TargetMode="External"/><Relationship Id="rId7" Type="http://schemas.openxmlformats.org/officeDocument/2006/relationships/hyperlink" Target="../Microsoft/Windows/INetCache/IE/Microsoft/Windows/INetCache/IE/PSSupportingDocuments/Forms/PersonalViews.aspx?RootFolder=/sites%2Fprc%2FPSSupportingDocuments%2FA%20I%20Bates%20and%20Associates&amp;View=%7B8D0C47BD%2D9845%2D4262%2DAFB6%2D5BF081EDA94A%7D" TargetMode="External"/><Relationship Id="rId71" Type="http://schemas.openxmlformats.org/officeDocument/2006/relationships/hyperlink" Target="../Microsoft/Windows/INetCache/IE/Microsoft/Windows/INetCache/IE/PSSupportingDocuments/Forms/PersonalViews.aspx?RootFolder=/sites%2Fprc%2FPSSupportingDocuments%2FMYSE%20Ltd&amp;View=%7B8D0C47BD%2D9845%2D4262%2DAFB6%2D5BF081EDA94A%7D" TargetMode="External"/><Relationship Id="rId92" Type="http://schemas.openxmlformats.org/officeDocument/2006/relationships/hyperlink" Target="../Microsoft/Windows/INetCache/IE/Microsoft/Windows/INetCache/IE/PSSupportingDocuments/Forms/PersonalViews.aspx?RootFolder=/sites%2Fprc%2FPSSupportingDocuments%2FSouthern%20Skies%20Environmental%20Ltd&amp;View=%7B8D0C47BD%2D9845%2D4262%2DAFB6%2D5BF081EDA94A%7D" TargetMode="External"/><Relationship Id="rId2" Type="http://schemas.openxmlformats.org/officeDocument/2006/relationships/hyperlink" Target="../Microsoft/Windows/INetCache/IE/Microsoft/Windows/INetCache/IE/PSSupportingDocuments/Forms/PersonalViews.aspx?RootFolder=/sites%2Fprc%2FPSSupportingDocuments%2FAurecon%20Group&amp;View=%7B8D0C47BD%2D9845%2D4262%2DAFB6%2D5BF081EDA94A%7D" TargetMode="External"/><Relationship Id="rId29" Type="http://schemas.openxmlformats.org/officeDocument/2006/relationships/hyperlink" Target="../Microsoft/Windows/INetCache/IE/Microsoft/Windows/INetCache/IE/PSSupportingDocuments/Forms/PersonalViews.aspx?RootFolder=/sites%2Fprc%2FPSSupportingDocuments%2FConcept%20360%20Ltd&amp;View=%7B8D0C47BD%2D9845%2D4262%2DAFB6%2D5BF081EDA94A%7D" TargetMode="External"/><Relationship Id="rId24" Type="http://schemas.openxmlformats.org/officeDocument/2006/relationships/hyperlink" Target="../Microsoft/Windows/INetCache/IE/Microsoft/Windows/INetCache/IE/PSSupportingDocuments/Forms/PersonalViews.aspx?RootFolder=/sites%2Fprc%2FPSSupportingDocuments%2FAirey%20Consultants%20Ltd&amp;View=%7B8D0C47BD%2D9845%2D4262%2DAFB6%2D5BF081EDA94A%7D" TargetMode="External"/><Relationship Id="rId40" Type="http://schemas.openxmlformats.org/officeDocument/2006/relationships/hyperlink" Target="../Microsoft/Windows/INetCache/IE/Microsoft/Windows/INetCache/IE/PSSupportingDocuments/Forms/PersonalViews.aspx?RootFolder=/sites%2Fprc%2FPSSupportingDocuments%2FConfluence%20Group%20Ltd&amp;View=%7B8D0C47BD%2D9845%2D4262%2DAFB6%2D5BF081EDA94A%7D" TargetMode="External"/><Relationship Id="rId45" Type="http://schemas.openxmlformats.org/officeDocument/2006/relationships/hyperlink" Target="../Microsoft/Windows/INetCache/IE/Microsoft/Windows/INetCache/IE/PSSupportingDocuments/Forms/PersonalViews.aspx?RootFolder=/sites%2Fprc%2FPSSupportingDocuments%2FForbes%20Brown%20Civil%20Ltd&amp;View=%7B8D0C47BD%2D9845%2D4262%2DAFB6%2D5BF081EDA94A%7D" TargetMode="External"/><Relationship Id="rId66" Type="http://schemas.openxmlformats.org/officeDocument/2006/relationships/hyperlink" Target="../Microsoft/Windows/INetCache/IE/Microsoft/Windows/INetCache/IE/PSSupportingDocuments/Forms/PersonalViews.aspx?RootFolder=/sites%2Fprc%2FPSSupportingDocuments%2FLTCE%20Ltd&amp;View=%7B8D0C47BD%2D9845%2D4262%2DAFB6%2D5BF081EDA94A%7D" TargetMode="External"/><Relationship Id="rId87" Type="http://schemas.openxmlformats.org/officeDocument/2006/relationships/hyperlink" Target="../Microsoft/Windows/INetCache/IE/Microsoft/Windows/INetCache/IE/PSSupportingDocuments/Forms/PersonalViews.aspx?RootFolder=/sites%2Fprc%2FPSSupportingDocuments%2FRider%20Levett%20Buckall%20Auckland%20Ltd&amp;View=%7B8D0C47BD%2D9845%2D4262%2DAFB6%2D5BF081EDA94A%7D" TargetMode="External"/><Relationship Id="rId110" Type="http://schemas.openxmlformats.org/officeDocument/2006/relationships/hyperlink" Target="../Microsoft/Windows/INetCache/IE/Microsoft/Windows/INetCache/IE/PSSupportingDocuments/Forms/PersonalViews.aspx?RootFolder=/sites%2Fprc%2FPSSupportingDocuments%2FTonkin%20and%20Taylor%20Ltd&amp;View=%7B8D0C47BD%2D9845%2D4262%2DAFB6%2D5BF081EDA94A%7D" TargetMode="External"/><Relationship Id="rId115" Type="http://schemas.openxmlformats.org/officeDocument/2006/relationships/hyperlink" Target="../Microsoft/Windows/INetCache/IE/Microsoft/Windows/INetCache/IE/PSSupportingDocuments/Forms/PersonalViews.aspx?RootFolder=/sites%2Fprc%2FPSSupportingDocuments%2FUrbansolutions&amp;View=%7B8D0C47BD%2D9845%2D4262%2DAFB6%2D5BF081EDA94A%7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on.mckenzie@tdg.co.nz" TargetMode="External"/><Relationship Id="rId1" Type="http://schemas.openxmlformats.org/officeDocument/2006/relationships/hyperlink" Target="mailto:auckland@pdp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AV178"/>
  <sheetViews>
    <sheetView tabSelected="1" topLeftCell="B1" zoomScale="85" zoomScaleNormal="85" workbookViewId="0">
      <pane ySplit="4" topLeftCell="A101" activePane="bottomLeft" state="frozen"/>
      <selection activeCell="B1" sqref="B1"/>
      <selection pane="bottomLeft" activeCell="G97" sqref="G97"/>
    </sheetView>
  </sheetViews>
  <sheetFormatPr defaultColWidth="9.109375" defaultRowHeight="13.2" x14ac:dyDescent="0.25"/>
  <cols>
    <col min="1" max="1" width="4.88671875" style="1" hidden="1" customWidth="1"/>
    <col min="2" max="2" width="76.6640625" style="4" bestFit="1" customWidth="1"/>
    <col min="3" max="3" width="10.5546875" style="2" customWidth="1"/>
    <col min="4" max="40" width="10.5546875" style="1" customWidth="1"/>
    <col min="41" max="41" width="23.5546875" style="1" customWidth="1"/>
    <col min="42" max="47" width="10.5546875" style="1" hidden="1" customWidth="1"/>
    <col min="48" max="48" width="23.109375" style="171" customWidth="1"/>
    <col min="49" max="49" width="18.88671875" style="1" customWidth="1"/>
    <col min="50" max="50" width="21.88671875" style="1" customWidth="1"/>
    <col min="51" max="16384" width="9.109375" style="1"/>
  </cols>
  <sheetData>
    <row r="1" spans="1:47" ht="41.4" x14ac:dyDescent="0.7">
      <c r="C1" s="197" t="s">
        <v>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1:47" ht="19.5" customHeight="1" thickBot="1" x14ac:dyDescent="0.3">
      <c r="B2" s="186" t="s">
        <v>1</v>
      </c>
      <c r="C2" s="198" t="s">
        <v>2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</row>
    <row r="3" spans="1:47" ht="31.8" thickBot="1" x14ac:dyDescent="0.3">
      <c r="B3" s="187"/>
      <c r="C3" s="202" t="s">
        <v>3</v>
      </c>
      <c r="D3" s="203"/>
      <c r="E3" s="204"/>
      <c r="F3" s="202" t="s">
        <v>4</v>
      </c>
      <c r="G3" s="203"/>
      <c r="H3" s="203"/>
      <c r="I3" s="204"/>
      <c r="J3" s="203" t="s">
        <v>5</v>
      </c>
      <c r="K3" s="203"/>
      <c r="L3" s="203"/>
      <c r="M3" s="203"/>
      <c r="N3" s="185"/>
      <c r="O3" s="199" t="s">
        <v>6</v>
      </c>
      <c r="P3" s="200"/>
      <c r="Q3" s="200"/>
      <c r="R3" s="200"/>
      <c r="S3" s="200"/>
      <c r="T3" s="201"/>
      <c r="U3" s="188" t="s">
        <v>7</v>
      </c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90"/>
      <c r="AL3" s="191" t="s">
        <v>8</v>
      </c>
      <c r="AM3" s="192"/>
      <c r="AN3" s="193"/>
      <c r="AO3" s="18" t="s">
        <v>9</v>
      </c>
      <c r="AP3" s="194" t="s">
        <v>10</v>
      </c>
      <c r="AQ3" s="195"/>
      <c r="AR3" s="195"/>
      <c r="AS3" s="195"/>
      <c r="AT3" s="195"/>
      <c r="AU3" s="196"/>
    </row>
    <row r="4" spans="1:47" ht="132.75" customHeight="1" thickBot="1" x14ac:dyDescent="0.3">
      <c r="B4" s="187"/>
      <c r="C4" s="19" t="s">
        <v>11</v>
      </c>
      <c r="D4" s="20" t="s">
        <v>12</v>
      </c>
      <c r="E4" s="21" t="s">
        <v>13</v>
      </c>
      <c r="F4" s="19" t="s">
        <v>14</v>
      </c>
      <c r="G4" s="20" t="s">
        <v>15</v>
      </c>
      <c r="H4" s="20" t="s">
        <v>16</v>
      </c>
      <c r="I4" s="21" t="s">
        <v>17</v>
      </c>
      <c r="J4" s="19" t="s">
        <v>18</v>
      </c>
      <c r="K4" s="20" t="s">
        <v>19</v>
      </c>
      <c r="L4" s="20" t="s">
        <v>20</v>
      </c>
      <c r="M4" s="22" t="s">
        <v>21</v>
      </c>
      <c r="N4" s="21" t="s">
        <v>22</v>
      </c>
      <c r="O4" s="23" t="s">
        <v>23</v>
      </c>
      <c r="P4" s="24" t="s">
        <v>24</v>
      </c>
      <c r="Q4" s="25" t="s">
        <v>25</v>
      </c>
      <c r="R4" s="23" t="s">
        <v>26</v>
      </c>
      <c r="S4" s="24" t="s">
        <v>27</v>
      </c>
      <c r="T4" s="25" t="s">
        <v>28</v>
      </c>
      <c r="U4" s="26" t="s">
        <v>29</v>
      </c>
      <c r="V4" s="27" t="s">
        <v>30</v>
      </c>
      <c r="W4" s="27" t="s">
        <v>31</v>
      </c>
      <c r="X4" s="27" t="s">
        <v>32</v>
      </c>
      <c r="Y4" s="27" t="s">
        <v>33</v>
      </c>
      <c r="Z4" s="27" t="s">
        <v>34</v>
      </c>
      <c r="AA4" s="27" t="s">
        <v>35</v>
      </c>
      <c r="AB4" s="27" t="s">
        <v>36</v>
      </c>
      <c r="AC4" s="27" t="s">
        <v>37</v>
      </c>
      <c r="AD4" s="27" t="s">
        <v>38</v>
      </c>
      <c r="AE4" s="27" t="s">
        <v>39</v>
      </c>
      <c r="AF4" s="27" t="s">
        <v>40</v>
      </c>
      <c r="AG4" s="27" t="s">
        <v>41</v>
      </c>
      <c r="AH4" s="27" t="s">
        <v>42</v>
      </c>
      <c r="AI4" s="27" t="s">
        <v>43</v>
      </c>
      <c r="AJ4" s="27" t="s">
        <v>44</v>
      </c>
      <c r="AK4" s="28" t="s">
        <v>45</v>
      </c>
      <c r="AL4" s="29" t="s">
        <v>46</v>
      </c>
      <c r="AM4" s="30" t="s">
        <v>47</v>
      </c>
      <c r="AN4" s="31" t="s">
        <v>48</v>
      </c>
      <c r="AO4" s="32" t="s">
        <v>49</v>
      </c>
      <c r="AP4" s="33" t="s">
        <v>50</v>
      </c>
      <c r="AQ4" s="34" t="s">
        <v>51</v>
      </c>
      <c r="AR4" s="34" t="s">
        <v>52</v>
      </c>
      <c r="AS4" s="34" t="s">
        <v>53</v>
      </c>
      <c r="AT4" s="34" t="s">
        <v>54</v>
      </c>
      <c r="AU4" s="35" t="s">
        <v>55</v>
      </c>
    </row>
    <row r="5" spans="1:47" ht="18.899999999999999" customHeight="1" x14ac:dyDescent="0.3">
      <c r="A5" s="1">
        <v>1</v>
      </c>
      <c r="B5" s="162" t="s">
        <v>56</v>
      </c>
      <c r="C5" s="56" t="s">
        <v>57</v>
      </c>
      <c r="D5" s="56" t="s">
        <v>57</v>
      </c>
      <c r="E5" s="56" t="s">
        <v>57</v>
      </c>
      <c r="F5" s="56" t="s">
        <v>57</v>
      </c>
      <c r="G5" s="56" t="s">
        <v>57</v>
      </c>
      <c r="H5" s="57"/>
      <c r="I5" s="57"/>
      <c r="J5" s="57"/>
      <c r="K5" s="57"/>
      <c r="L5" s="56" t="s">
        <v>57</v>
      </c>
      <c r="M5" s="56" t="s">
        <v>57</v>
      </c>
      <c r="N5" s="56" t="s">
        <v>57</v>
      </c>
      <c r="O5" s="57"/>
      <c r="P5" s="57"/>
      <c r="Q5" s="57"/>
      <c r="R5" s="57"/>
      <c r="S5" s="57"/>
      <c r="T5" s="57"/>
      <c r="U5" s="56" t="s">
        <v>57</v>
      </c>
      <c r="V5" s="56" t="s">
        <v>57</v>
      </c>
      <c r="W5" s="57"/>
      <c r="X5" s="57"/>
      <c r="Y5" s="57"/>
      <c r="Z5" s="56" t="s">
        <v>57</v>
      </c>
      <c r="AA5" s="57"/>
      <c r="AB5" s="56" t="s">
        <v>57</v>
      </c>
      <c r="AC5" s="56" t="s">
        <v>57</v>
      </c>
      <c r="AD5" s="57"/>
      <c r="AE5" s="57"/>
      <c r="AF5" s="57"/>
      <c r="AG5" s="57"/>
      <c r="AH5" s="57"/>
      <c r="AI5" s="57"/>
      <c r="AJ5" s="56" t="s">
        <v>57</v>
      </c>
      <c r="AK5" s="57"/>
      <c r="AL5" s="57"/>
      <c r="AM5" s="57"/>
      <c r="AN5" s="57"/>
      <c r="AO5" s="168" t="s">
        <v>57</v>
      </c>
      <c r="AP5" s="57"/>
      <c r="AQ5" s="57"/>
      <c r="AR5" s="57"/>
      <c r="AS5" s="57"/>
      <c r="AT5" s="57"/>
      <c r="AU5" s="58"/>
    </row>
    <row r="6" spans="1:47" ht="18.899999999999999" customHeight="1" x14ac:dyDescent="0.3">
      <c r="B6" s="51" t="s">
        <v>58</v>
      </c>
      <c r="C6" s="65"/>
      <c r="D6" s="66"/>
      <c r="E6" s="66"/>
      <c r="F6" s="66"/>
      <c r="G6" s="45" t="s">
        <v>57</v>
      </c>
      <c r="H6" s="66"/>
      <c r="I6" s="45" t="s">
        <v>57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45" t="s">
        <v>57</v>
      </c>
      <c r="W6" s="66"/>
      <c r="X6" s="66"/>
      <c r="Y6" s="66"/>
      <c r="Z6" s="66"/>
      <c r="AA6" s="45" t="s">
        <v>57</v>
      </c>
      <c r="AB6" s="45" t="s">
        <v>57</v>
      </c>
      <c r="AC6" s="45" t="s">
        <v>57</v>
      </c>
      <c r="AD6" s="45" t="s">
        <v>57</v>
      </c>
      <c r="AE6" s="66"/>
      <c r="AF6" s="66"/>
      <c r="AG6" s="66"/>
      <c r="AH6" s="45" t="s">
        <v>57</v>
      </c>
      <c r="AI6" s="45" t="s">
        <v>57</v>
      </c>
      <c r="AJ6" s="45" t="s">
        <v>57</v>
      </c>
      <c r="AK6" s="45" t="s">
        <v>57</v>
      </c>
      <c r="AL6" s="66"/>
      <c r="AM6" s="66"/>
      <c r="AN6" s="45" t="s">
        <v>57</v>
      </c>
      <c r="AO6" s="75"/>
      <c r="AP6" s="66"/>
      <c r="AQ6" s="66"/>
      <c r="AR6" s="66"/>
      <c r="AS6" s="66"/>
      <c r="AT6" s="66"/>
      <c r="AU6" s="67"/>
    </row>
    <row r="7" spans="1:47" ht="18.899999999999999" customHeight="1" x14ac:dyDescent="0.3">
      <c r="B7" s="51" t="s">
        <v>59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45" t="s">
        <v>57</v>
      </c>
      <c r="AO7" s="75"/>
      <c r="AP7" s="66"/>
      <c r="AQ7" s="66"/>
      <c r="AR7" s="66"/>
      <c r="AS7" s="66"/>
      <c r="AT7" s="66"/>
      <c r="AU7" s="67"/>
    </row>
    <row r="8" spans="1:47" ht="21.75" customHeight="1" x14ac:dyDescent="0.3">
      <c r="A8" s="1">
        <v>2</v>
      </c>
      <c r="B8" s="51" t="s">
        <v>60</v>
      </c>
      <c r="C8" s="38" t="s">
        <v>57</v>
      </c>
      <c r="D8" s="45" t="s">
        <v>57</v>
      </c>
      <c r="E8" s="45" t="s">
        <v>57</v>
      </c>
      <c r="F8" s="45" t="s">
        <v>57</v>
      </c>
      <c r="G8" s="36" t="s">
        <v>57</v>
      </c>
      <c r="H8" s="45" t="s">
        <v>57</v>
      </c>
      <c r="I8" s="36" t="s">
        <v>57</v>
      </c>
      <c r="J8" s="45" t="s">
        <v>57</v>
      </c>
      <c r="K8" s="36" t="s">
        <v>57</v>
      </c>
      <c r="L8" s="36" t="s">
        <v>57</v>
      </c>
      <c r="M8" s="36" t="s">
        <v>57</v>
      </c>
      <c r="N8" s="36" t="s">
        <v>57</v>
      </c>
      <c r="O8" s="45" t="s">
        <v>57</v>
      </c>
      <c r="P8" s="45" t="s">
        <v>57</v>
      </c>
      <c r="Q8" s="45" t="s">
        <v>57</v>
      </c>
      <c r="R8" s="45" t="s">
        <v>57</v>
      </c>
      <c r="S8" s="45" t="s">
        <v>57</v>
      </c>
      <c r="T8" s="45" t="s">
        <v>57</v>
      </c>
      <c r="U8" s="45" t="s">
        <v>57</v>
      </c>
      <c r="V8" s="36" t="s">
        <v>57</v>
      </c>
      <c r="W8" s="36" t="s">
        <v>57</v>
      </c>
      <c r="X8" s="36" t="s">
        <v>57</v>
      </c>
      <c r="Y8" s="45" t="s">
        <v>57</v>
      </c>
      <c r="Z8" s="45" t="s">
        <v>57</v>
      </c>
      <c r="AA8" s="36" t="s">
        <v>57</v>
      </c>
      <c r="AB8" s="36" t="s">
        <v>57</v>
      </c>
      <c r="AC8" s="36" t="s">
        <v>57</v>
      </c>
      <c r="AD8" s="36" t="s">
        <v>57</v>
      </c>
      <c r="AE8" s="45" t="s">
        <v>57</v>
      </c>
      <c r="AF8" s="45" t="s">
        <v>57</v>
      </c>
      <c r="AG8" s="36" t="s">
        <v>57</v>
      </c>
      <c r="AH8" s="36" t="s">
        <v>57</v>
      </c>
      <c r="AI8" s="36" t="s">
        <v>57</v>
      </c>
      <c r="AJ8" s="36" t="s">
        <v>57</v>
      </c>
      <c r="AK8" s="36" t="s">
        <v>57</v>
      </c>
      <c r="AL8" s="36" t="s">
        <v>57</v>
      </c>
      <c r="AM8" s="45" t="s">
        <v>57</v>
      </c>
      <c r="AN8" s="36" t="s">
        <v>57</v>
      </c>
      <c r="AO8" s="37" t="s">
        <v>57</v>
      </c>
      <c r="AP8" s="40" t="s">
        <v>57</v>
      </c>
      <c r="AQ8" s="45" t="s">
        <v>57</v>
      </c>
      <c r="AR8" s="45" t="s">
        <v>57</v>
      </c>
      <c r="AS8" s="45" t="s">
        <v>57</v>
      </c>
      <c r="AT8" s="45" t="s">
        <v>57</v>
      </c>
      <c r="AU8" s="46" t="s">
        <v>57</v>
      </c>
    </row>
    <row r="9" spans="1:47" ht="18.899999999999999" customHeight="1" x14ac:dyDescent="0.3">
      <c r="A9" s="1">
        <v>10</v>
      </c>
      <c r="B9" s="51" t="s">
        <v>61</v>
      </c>
      <c r="C9" s="65"/>
      <c r="D9" s="45" t="s">
        <v>57</v>
      </c>
      <c r="E9" s="66"/>
      <c r="F9" s="66"/>
      <c r="G9" s="45" t="s">
        <v>57</v>
      </c>
      <c r="H9" s="66"/>
      <c r="I9" s="66"/>
      <c r="J9" s="66"/>
      <c r="K9" s="66"/>
      <c r="L9" s="45" t="s">
        <v>57</v>
      </c>
      <c r="M9" s="45" t="s">
        <v>57</v>
      </c>
      <c r="N9" s="68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8"/>
      <c r="AC9" s="68"/>
      <c r="AD9" s="68"/>
      <c r="AE9" s="66"/>
      <c r="AF9" s="66"/>
      <c r="AG9" s="66"/>
      <c r="AH9" s="66"/>
      <c r="AI9" s="66"/>
      <c r="AJ9" s="69"/>
      <c r="AK9" s="69"/>
      <c r="AL9" s="66"/>
      <c r="AM9" s="66"/>
      <c r="AN9" s="66"/>
      <c r="AO9" s="75"/>
      <c r="AP9" s="69"/>
      <c r="AQ9" s="66"/>
      <c r="AR9" s="66"/>
      <c r="AS9" s="66"/>
      <c r="AT9" s="66"/>
      <c r="AU9" s="70"/>
    </row>
    <row r="10" spans="1:47" ht="18.899999999999999" customHeight="1" x14ac:dyDescent="0.3">
      <c r="B10" s="51" t="s">
        <v>62</v>
      </c>
      <c r="C10" s="60"/>
      <c r="D10" s="66"/>
      <c r="E10" s="66"/>
      <c r="F10" s="66"/>
      <c r="G10" s="66"/>
      <c r="H10" s="45" t="s">
        <v>57</v>
      </c>
      <c r="I10" s="66"/>
      <c r="J10" s="66"/>
      <c r="K10" s="66"/>
      <c r="L10" s="6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6"/>
      <c r="AJ10" s="66"/>
      <c r="AK10" s="66"/>
      <c r="AL10" s="66"/>
      <c r="AM10" s="66"/>
      <c r="AN10" s="66"/>
      <c r="AO10" s="75"/>
      <c r="AP10" s="66"/>
      <c r="AQ10" s="66"/>
      <c r="AR10" s="66" t="s">
        <v>63</v>
      </c>
      <c r="AS10" s="66"/>
      <c r="AT10" s="66"/>
      <c r="AU10" s="67"/>
    </row>
    <row r="11" spans="1:47" ht="18.899999999999999" customHeight="1" x14ac:dyDescent="0.3">
      <c r="A11" s="1">
        <v>3</v>
      </c>
      <c r="B11" s="163" t="s">
        <v>64</v>
      </c>
      <c r="C11" s="60"/>
      <c r="D11" s="61"/>
      <c r="E11" s="61"/>
      <c r="F11" s="62"/>
      <c r="G11" s="36" t="s">
        <v>57</v>
      </c>
      <c r="H11" s="61"/>
      <c r="I11" s="36" t="s">
        <v>57</v>
      </c>
      <c r="J11" s="61"/>
      <c r="K11" s="36" t="s">
        <v>57</v>
      </c>
      <c r="L11" s="61"/>
      <c r="M11" s="61"/>
      <c r="N11" s="63"/>
      <c r="O11" s="61"/>
      <c r="P11" s="61"/>
      <c r="Q11" s="61"/>
      <c r="R11" s="61"/>
      <c r="S11" s="61"/>
      <c r="T11" s="61"/>
      <c r="U11" s="61"/>
      <c r="V11" s="36" t="s">
        <v>57</v>
      </c>
      <c r="W11" s="36" t="s">
        <v>57</v>
      </c>
      <c r="X11" s="36" t="s">
        <v>57</v>
      </c>
      <c r="Y11" s="61"/>
      <c r="Z11" s="61"/>
      <c r="AA11" s="36" t="s">
        <v>57</v>
      </c>
      <c r="AB11" s="36" t="s">
        <v>57</v>
      </c>
      <c r="AC11" s="63"/>
      <c r="AD11" s="36" t="s">
        <v>57</v>
      </c>
      <c r="AE11" s="61"/>
      <c r="AF11" s="61"/>
      <c r="AG11" s="36" t="s">
        <v>57</v>
      </c>
      <c r="AH11" s="36" t="s">
        <v>57</v>
      </c>
      <c r="AI11" s="36" t="s">
        <v>57</v>
      </c>
      <c r="AJ11" s="61"/>
      <c r="AK11" s="36" t="s">
        <v>57</v>
      </c>
      <c r="AL11" s="45" t="s">
        <v>57</v>
      </c>
      <c r="AM11" s="61"/>
      <c r="AN11" s="36" t="s">
        <v>57</v>
      </c>
      <c r="AO11" s="75"/>
      <c r="AP11" s="40" t="s">
        <v>57</v>
      </c>
      <c r="AQ11" s="61"/>
      <c r="AR11" s="61"/>
      <c r="AS11" s="61"/>
      <c r="AT11" s="61"/>
      <c r="AU11" s="64"/>
    </row>
    <row r="12" spans="1:47" ht="18.899999999999999" customHeight="1" x14ac:dyDescent="0.3">
      <c r="A12" s="1">
        <v>4</v>
      </c>
      <c r="B12" s="100" t="s">
        <v>65</v>
      </c>
      <c r="C12" s="60"/>
      <c r="D12" s="61"/>
      <c r="E12" s="61"/>
      <c r="F12" s="61"/>
      <c r="G12" s="61"/>
      <c r="H12" s="61"/>
      <c r="I12" s="61"/>
      <c r="J12" s="61"/>
      <c r="K12" s="61"/>
      <c r="L12" s="36" t="s">
        <v>57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36" t="s">
        <v>57</v>
      </c>
      <c r="AK12" s="36" t="s">
        <v>57</v>
      </c>
      <c r="AL12" s="61"/>
      <c r="AM12" s="61"/>
      <c r="AN12" s="61"/>
      <c r="AO12" s="37" t="s">
        <v>57</v>
      </c>
      <c r="AP12" s="40" t="s">
        <v>57</v>
      </c>
      <c r="AQ12" s="36" t="s">
        <v>57</v>
      </c>
      <c r="AR12" s="61"/>
      <c r="AS12" s="61"/>
      <c r="AT12" s="36" t="s">
        <v>57</v>
      </c>
      <c r="AU12" s="64"/>
    </row>
    <row r="13" spans="1:47" ht="18.899999999999999" customHeight="1" x14ac:dyDescent="0.3">
      <c r="B13" s="100" t="s">
        <v>66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45" t="s">
        <v>57</v>
      </c>
      <c r="AJ13" s="45" t="s">
        <v>57</v>
      </c>
      <c r="AK13" s="61"/>
      <c r="AL13" s="61"/>
      <c r="AM13" s="61"/>
      <c r="AN13" s="45" t="s">
        <v>57</v>
      </c>
      <c r="AO13" s="75"/>
      <c r="AP13" s="40"/>
      <c r="AQ13" s="141"/>
      <c r="AR13" s="61"/>
      <c r="AS13" s="61"/>
      <c r="AT13" s="36"/>
      <c r="AU13" s="64"/>
    </row>
    <row r="14" spans="1:47" ht="18.899999999999999" customHeight="1" x14ac:dyDescent="0.3">
      <c r="A14" s="1">
        <v>5</v>
      </c>
      <c r="B14" s="51" t="s">
        <v>67</v>
      </c>
      <c r="C14" s="65"/>
      <c r="D14" s="66" t="s">
        <v>63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45" t="s">
        <v>57</v>
      </c>
      <c r="AL14" s="66"/>
      <c r="AM14" s="66"/>
      <c r="AN14" s="66"/>
      <c r="AO14" s="75"/>
      <c r="AP14" s="43" t="s">
        <v>57</v>
      </c>
      <c r="AQ14" s="66"/>
      <c r="AR14" s="66"/>
      <c r="AS14" s="66"/>
      <c r="AT14" s="45" t="s">
        <v>57</v>
      </c>
      <c r="AU14" s="67"/>
    </row>
    <row r="15" spans="1:47" ht="18.75" customHeight="1" x14ac:dyDescent="0.3">
      <c r="A15" s="1">
        <v>6</v>
      </c>
      <c r="B15" s="51" t="s">
        <v>68</v>
      </c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45" t="s">
        <v>57</v>
      </c>
      <c r="N15" s="45" t="s">
        <v>57</v>
      </c>
      <c r="O15" s="45" t="s">
        <v>57</v>
      </c>
      <c r="P15" s="45" t="s">
        <v>57</v>
      </c>
      <c r="Q15" s="45" t="s">
        <v>57</v>
      </c>
      <c r="R15" s="45" t="s">
        <v>57</v>
      </c>
      <c r="S15" s="45" t="s">
        <v>57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45" t="s">
        <v>57</v>
      </c>
      <c r="AE15" s="68"/>
      <c r="AF15" s="66"/>
      <c r="AG15" s="45" t="s">
        <v>57</v>
      </c>
      <c r="AH15" s="66"/>
      <c r="AI15" s="66"/>
      <c r="AJ15" s="66"/>
      <c r="AK15" s="66"/>
      <c r="AL15" s="66"/>
      <c r="AM15" s="66"/>
      <c r="AN15" s="66"/>
      <c r="AO15" s="75"/>
      <c r="AP15" s="43" t="s">
        <v>57</v>
      </c>
      <c r="AQ15" s="69"/>
      <c r="AR15" s="66"/>
      <c r="AS15" s="66"/>
      <c r="AT15" s="45" t="s">
        <v>57</v>
      </c>
      <c r="AU15" s="67"/>
    </row>
    <row r="16" spans="1:47" ht="18.899999999999999" customHeight="1" x14ac:dyDescent="0.3">
      <c r="A16" s="1">
        <v>7</v>
      </c>
      <c r="B16" s="143" t="s">
        <v>69</v>
      </c>
      <c r="C16" s="65"/>
      <c r="D16" s="66"/>
      <c r="E16" s="66"/>
      <c r="F16" s="66"/>
      <c r="G16" s="45" t="s">
        <v>57</v>
      </c>
      <c r="H16" s="66"/>
      <c r="I16" s="45" t="s">
        <v>57</v>
      </c>
      <c r="J16" s="66"/>
      <c r="K16" s="66"/>
      <c r="L16" s="66"/>
      <c r="M16" s="66"/>
      <c r="N16" s="66"/>
      <c r="O16" s="66"/>
      <c r="P16" s="66"/>
      <c r="Q16" s="45" t="s">
        <v>57</v>
      </c>
      <c r="R16" s="66"/>
      <c r="S16" s="66"/>
      <c r="T16" s="66"/>
      <c r="U16" s="66"/>
      <c r="V16" s="66"/>
      <c r="W16" s="66"/>
      <c r="X16" s="66"/>
      <c r="Y16" s="66"/>
      <c r="Z16" s="66"/>
      <c r="AA16" s="45" t="s">
        <v>57</v>
      </c>
      <c r="AB16" s="69"/>
      <c r="AC16" s="66"/>
      <c r="AD16" s="45" t="s">
        <v>57</v>
      </c>
      <c r="AE16" s="66"/>
      <c r="AF16" s="66"/>
      <c r="AG16" s="61"/>
      <c r="AH16" s="45" t="s">
        <v>57</v>
      </c>
      <c r="AI16" s="45" t="s">
        <v>57</v>
      </c>
      <c r="AJ16" s="45" t="s">
        <v>57</v>
      </c>
      <c r="AK16" s="45" t="s">
        <v>57</v>
      </c>
      <c r="AL16" s="45" t="s">
        <v>57</v>
      </c>
      <c r="AM16" s="66"/>
      <c r="AN16" s="45" t="s">
        <v>57</v>
      </c>
      <c r="AO16" s="75"/>
      <c r="AP16" s="43" t="s">
        <v>57</v>
      </c>
      <c r="AQ16" s="66"/>
      <c r="AR16" s="69"/>
      <c r="AS16" s="66"/>
      <c r="AT16" s="66"/>
      <c r="AU16" s="67"/>
    </row>
    <row r="17" spans="1:47" ht="18.899999999999999" customHeight="1" x14ac:dyDescent="0.3">
      <c r="A17" s="1">
        <v>8</v>
      </c>
      <c r="B17" s="143" t="s">
        <v>70</v>
      </c>
      <c r="C17" s="60"/>
      <c r="D17" s="45" t="s">
        <v>57</v>
      </c>
      <c r="E17" s="45" t="s">
        <v>57</v>
      </c>
      <c r="F17" s="61"/>
      <c r="G17" s="61"/>
      <c r="H17" s="61"/>
      <c r="I17" s="36" t="s">
        <v>57</v>
      </c>
      <c r="J17" s="63"/>
      <c r="K17" s="61"/>
      <c r="L17" s="61"/>
      <c r="M17" s="61"/>
      <c r="N17" s="61"/>
      <c r="O17" s="61"/>
      <c r="P17" s="61"/>
      <c r="Q17" s="180"/>
      <c r="R17" s="61"/>
      <c r="S17" s="61"/>
      <c r="T17" s="61"/>
      <c r="U17" s="61"/>
      <c r="V17" s="61"/>
      <c r="W17" s="61"/>
      <c r="X17" s="61"/>
      <c r="Y17" s="61"/>
      <c r="Z17" s="61"/>
      <c r="AA17" s="63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75"/>
      <c r="AP17" s="63"/>
      <c r="AQ17" s="61"/>
      <c r="AR17" s="61"/>
      <c r="AS17" s="61"/>
      <c r="AT17" s="61"/>
      <c r="AU17" s="64"/>
    </row>
    <row r="18" spans="1:47" ht="18.899999999999999" customHeight="1" x14ac:dyDescent="0.3">
      <c r="B18" s="143" t="s">
        <v>71</v>
      </c>
      <c r="C18" s="38" t="s">
        <v>57</v>
      </c>
      <c r="D18" s="61"/>
      <c r="E18" s="61"/>
      <c r="F18" s="61"/>
      <c r="G18" s="61"/>
      <c r="H18" s="36" t="s">
        <v>57</v>
      </c>
      <c r="I18" s="61"/>
      <c r="J18" s="61"/>
      <c r="K18" s="61"/>
      <c r="L18" s="61"/>
      <c r="M18" s="61"/>
      <c r="N18" s="36" t="s">
        <v>57</v>
      </c>
      <c r="O18" s="61"/>
      <c r="P18" s="61"/>
      <c r="Q18" s="180"/>
      <c r="R18" s="61"/>
      <c r="S18" s="61"/>
      <c r="T18" s="61"/>
      <c r="U18" s="61"/>
      <c r="V18" s="36" t="s">
        <v>57</v>
      </c>
      <c r="W18" s="36" t="s">
        <v>57</v>
      </c>
      <c r="X18" s="61"/>
      <c r="Y18" s="61"/>
      <c r="Z18" s="61"/>
      <c r="AA18" s="36" t="s">
        <v>57</v>
      </c>
      <c r="AB18" s="36" t="s">
        <v>57</v>
      </c>
      <c r="AC18" s="61"/>
      <c r="AD18" s="36" t="s">
        <v>57</v>
      </c>
      <c r="AE18" s="61"/>
      <c r="AF18" s="61"/>
      <c r="AG18" s="36" t="s">
        <v>57</v>
      </c>
      <c r="AH18" s="61"/>
      <c r="AI18" s="36" t="s">
        <v>57</v>
      </c>
      <c r="AJ18" s="61"/>
      <c r="AK18" s="61"/>
      <c r="AL18" s="61"/>
      <c r="AM18" s="61"/>
      <c r="AN18" s="36" t="s">
        <v>57</v>
      </c>
      <c r="AO18" s="46" t="s">
        <v>57</v>
      </c>
      <c r="AP18" s="63"/>
      <c r="AQ18" s="61"/>
      <c r="AR18" s="61"/>
      <c r="AS18" s="61"/>
      <c r="AT18" s="61"/>
      <c r="AU18" s="64"/>
    </row>
    <row r="19" spans="1:47" ht="18.899999999999999" customHeight="1" x14ac:dyDescent="0.3">
      <c r="B19" s="143" t="s">
        <v>72</v>
      </c>
      <c r="C19" s="179"/>
      <c r="D19" s="61"/>
      <c r="E19" s="61"/>
      <c r="F19" s="61"/>
      <c r="G19" s="61"/>
      <c r="H19" s="178"/>
      <c r="I19" s="61"/>
      <c r="J19" s="61"/>
      <c r="K19" s="61"/>
      <c r="L19" s="61"/>
      <c r="M19" s="61"/>
      <c r="N19" s="178"/>
      <c r="O19" s="61"/>
      <c r="P19" s="61"/>
      <c r="Q19" s="45" t="s">
        <v>57</v>
      </c>
      <c r="R19" s="61"/>
      <c r="S19" s="61"/>
      <c r="T19" s="61"/>
      <c r="U19" s="61"/>
      <c r="V19" s="141"/>
      <c r="W19" s="141"/>
      <c r="X19" s="61"/>
      <c r="Y19" s="61"/>
      <c r="Z19" s="61"/>
      <c r="AA19" s="141"/>
      <c r="AB19" s="141"/>
      <c r="AC19" s="61"/>
      <c r="AD19" s="141"/>
      <c r="AE19" s="61"/>
      <c r="AF19" s="61"/>
      <c r="AG19" s="141"/>
      <c r="AH19" s="61"/>
      <c r="AI19" s="141"/>
      <c r="AJ19" s="61"/>
      <c r="AK19" s="61"/>
      <c r="AL19" s="61"/>
      <c r="AM19" s="61"/>
      <c r="AN19" s="141"/>
      <c r="AO19" s="159"/>
      <c r="AP19" s="63"/>
      <c r="AQ19" s="61"/>
      <c r="AR19" s="61"/>
      <c r="AS19" s="61"/>
      <c r="AT19" s="61"/>
      <c r="AU19" s="64"/>
    </row>
    <row r="20" spans="1:47" ht="18.899999999999999" customHeight="1" x14ac:dyDescent="0.3">
      <c r="A20" s="1">
        <v>9</v>
      </c>
      <c r="B20" s="51" t="s">
        <v>73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45" t="s">
        <v>57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75"/>
      <c r="AP20" s="66"/>
      <c r="AQ20" s="66"/>
      <c r="AR20" s="66" t="s">
        <v>63</v>
      </c>
      <c r="AS20" s="66"/>
      <c r="AT20" s="66"/>
      <c r="AU20" s="67"/>
    </row>
    <row r="21" spans="1:47" ht="18.899999999999999" customHeight="1" x14ac:dyDescent="0.3">
      <c r="A21" s="1">
        <v>10</v>
      </c>
      <c r="B21" s="51" t="s">
        <v>74</v>
      </c>
      <c r="C21" s="65"/>
      <c r="D21" s="68"/>
      <c r="E21" s="66"/>
      <c r="F21" s="66"/>
      <c r="G21" s="68"/>
      <c r="H21" s="66"/>
      <c r="I21" s="66"/>
      <c r="J21" s="66"/>
      <c r="K21" s="66"/>
      <c r="L21" s="66"/>
      <c r="M21" s="66"/>
      <c r="N21" s="68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8"/>
      <c r="AC21" s="68"/>
      <c r="AD21" s="68"/>
      <c r="AE21" s="66"/>
      <c r="AF21" s="45" t="s">
        <v>57</v>
      </c>
      <c r="AG21" s="45" t="s">
        <v>57</v>
      </c>
      <c r="AH21" s="66"/>
      <c r="AI21" s="66"/>
      <c r="AJ21" s="69"/>
      <c r="AK21" s="69"/>
      <c r="AL21" s="66"/>
      <c r="AM21" s="66"/>
      <c r="AN21" s="66"/>
      <c r="AO21" s="75"/>
      <c r="AP21" s="69"/>
      <c r="AQ21" s="66"/>
      <c r="AR21" s="66"/>
      <c r="AS21" s="66"/>
      <c r="AT21" s="66"/>
      <c r="AU21" s="70"/>
    </row>
    <row r="22" spans="1:47" ht="18.899999999999999" customHeight="1" x14ac:dyDescent="0.3">
      <c r="B22" s="51" t="s">
        <v>1036</v>
      </c>
      <c r="C22" s="65"/>
      <c r="D22" s="45" t="s">
        <v>57</v>
      </c>
      <c r="E22" s="45" t="s">
        <v>57</v>
      </c>
      <c r="F22" s="45" t="s">
        <v>57</v>
      </c>
      <c r="G22" s="45" t="s">
        <v>57</v>
      </c>
      <c r="H22" s="66"/>
      <c r="I22" s="66"/>
      <c r="J22" s="66"/>
      <c r="K22" s="66"/>
      <c r="L22" s="66"/>
      <c r="M22" s="66"/>
      <c r="N22" s="68"/>
      <c r="O22" s="66"/>
      <c r="P22" s="66"/>
      <c r="Q22" s="66"/>
      <c r="R22" s="66"/>
      <c r="S22" s="66"/>
      <c r="T22" s="66"/>
      <c r="U22" s="45" t="s">
        <v>57</v>
      </c>
      <c r="V22" s="66"/>
      <c r="W22" s="66"/>
      <c r="X22" s="66"/>
      <c r="Y22" s="66"/>
      <c r="Z22" s="45" t="s">
        <v>57</v>
      </c>
      <c r="AA22" s="66"/>
      <c r="AB22" s="68"/>
      <c r="AC22" s="45" t="s">
        <v>57</v>
      </c>
      <c r="AD22" s="68"/>
      <c r="AE22" s="66"/>
      <c r="AF22" s="158"/>
      <c r="AG22" s="45"/>
      <c r="AH22" s="66"/>
      <c r="AI22" s="66"/>
      <c r="AJ22" s="69"/>
      <c r="AK22" s="69"/>
      <c r="AL22" s="66"/>
      <c r="AM22" s="66"/>
      <c r="AN22" s="66"/>
      <c r="AO22" s="75"/>
      <c r="AP22" s="69"/>
      <c r="AQ22" s="66"/>
      <c r="AR22" s="66"/>
      <c r="AS22" s="66"/>
      <c r="AT22" s="66"/>
      <c r="AU22" s="70"/>
    </row>
    <row r="23" spans="1:47" ht="18.899999999999999" customHeight="1" x14ac:dyDescent="0.3">
      <c r="B23" s="51" t="s">
        <v>75</v>
      </c>
      <c r="C23" s="38" t="s">
        <v>57</v>
      </c>
      <c r="D23" s="6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45" t="s">
        <v>57</v>
      </c>
      <c r="P23" s="66"/>
      <c r="Q23" s="66"/>
      <c r="R23" s="66"/>
      <c r="S23" s="66"/>
      <c r="T23" s="66"/>
      <c r="U23" s="45" t="s">
        <v>57</v>
      </c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45" t="s">
        <v>57</v>
      </c>
      <c r="AH23" s="45" t="s">
        <v>57</v>
      </c>
      <c r="AI23" s="66"/>
      <c r="AJ23" s="66"/>
      <c r="AK23" s="66"/>
      <c r="AL23" s="66"/>
      <c r="AM23" s="66"/>
      <c r="AN23" s="66"/>
      <c r="AO23" s="37" t="s">
        <v>57</v>
      </c>
      <c r="AP23" s="69"/>
      <c r="AQ23" s="66"/>
      <c r="AR23" s="66"/>
      <c r="AS23" s="66"/>
      <c r="AT23" s="66"/>
      <c r="AU23" s="70"/>
    </row>
    <row r="24" spans="1:47" ht="18.899999999999999" customHeight="1" x14ac:dyDescent="0.3">
      <c r="B24" s="51" t="s">
        <v>76</v>
      </c>
      <c r="C24" s="65"/>
      <c r="D24" s="68"/>
      <c r="E24" s="66"/>
      <c r="F24" s="66"/>
      <c r="G24" s="68"/>
      <c r="H24" s="66"/>
      <c r="I24" s="66"/>
      <c r="J24" s="66"/>
      <c r="K24" s="66"/>
      <c r="L24" s="45" t="s">
        <v>57</v>
      </c>
      <c r="M24" s="66"/>
      <c r="N24" s="68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8"/>
      <c r="AC24" s="68"/>
      <c r="AD24" s="68"/>
      <c r="AE24" s="66"/>
      <c r="AF24" s="68"/>
      <c r="AG24" s="68"/>
      <c r="AH24" s="66"/>
      <c r="AI24" s="66"/>
      <c r="AJ24" s="69"/>
      <c r="AK24" s="69"/>
      <c r="AL24" s="66"/>
      <c r="AM24" s="66"/>
      <c r="AN24" s="66"/>
      <c r="AO24" s="75"/>
      <c r="AP24" s="69"/>
      <c r="AQ24" s="66"/>
      <c r="AR24" s="66"/>
      <c r="AS24" s="66"/>
      <c r="AT24" s="66"/>
      <c r="AU24" s="70"/>
    </row>
    <row r="25" spans="1:47" ht="18.899999999999999" customHeight="1" x14ac:dyDescent="0.3">
      <c r="A25" s="1">
        <v>11</v>
      </c>
      <c r="B25" s="143" t="s">
        <v>77</v>
      </c>
      <c r="C25" s="7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3"/>
      <c r="O25" s="61"/>
      <c r="P25" s="61"/>
      <c r="Q25" s="61"/>
      <c r="R25" s="61"/>
      <c r="S25" s="61"/>
      <c r="T25" s="61"/>
      <c r="U25" s="61"/>
      <c r="V25" s="36" t="s">
        <v>57</v>
      </c>
      <c r="W25" s="36" t="s">
        <v>57</v>
      </c>
      <c r="X25" s="61"/>
      <c r="Y25" s="61"/>
      <c r="Z25" s="61"/>
      <c r="AA25" s="61"/>
      <c r="AB25" s="61"/>
      <c r="AC25" s="61"/>
      <c r="AD25" s="36" t="s">
        <v>57</v>
      </c>
      <c r="AE25" s="61"/>
      <c r="AF25" s="61"/>
      <c r="AG25" s="36" t="s">
        <v>57</v>
      </c>
      <c r="AH25" s="61"/>
      <c r="AI25" s="61"/>
      <c r="AJ25" s="61"/>
      <c r="AK25" s="61"/>
      <c r="AL25" s="61"/>
      <c r="AM25" s="61"/>
      <c r="AN25" s="61"/>
      <c r="AO25" s="75"/>
      <c r="AP25" s="61"/>
      <c r="AQ25" s="61"/>
      <c r="AR25" s="61"/>
      <c r="AS25" s="61"/>
      <c r="AT25" s="61"/>
      <c r="AU25" s="64"/>
    </row>
    <row r="26" spans="1:47" ht="18.899999999999999" customHeight="1" x14ac:dyDescent="0.3">
      <c r="B26" s="143" t="s">
        <v>78</v>
      </c>
      <c r="C26" s="7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3"/>
      <c r="O26" s="61"/>
      <c r="P26" s="61"/>
      <c r="Q26" s="61"/>
      <c r="R26" s="61"/>
      <c r="S26" s="61"/>
      <c r="T26" s="61"/>
      <c r="U26" s="61"/>
      <c r="V26" s="181"/>
      <c r="W26" s="181"/>
      <c r="X26" s="61"/>
      <c r="Y26" s="61"/>
      <c r="Z26" s="61"/>
      <c r="AA26" s="61"/>
      <c r="AB26" s="61"/>
      <c r="AC26" s="61"/>
      <c r="AD26" s="181"/>
      <c r="AE26" s="61"/>
      <c r="AF26" s="61"/>
      <c r="AG26" s="178"/>
      <c r="AH26" s="61"/>
      <c r="AI26" s="61"/>
      <c r="AJ26" s="61"/>
      <c r="AK26" s="61"/>
      <c r="AL26" s="61"/>
      <c r="AM26" s="61"/>
      <c r="AN26" s="45" t="s">
        <v>57</v>
      </c>
      <c r="AO26" s="75"/>
      <c r="AP26" s="61"/>
      <c r="AQ26" s="61"/>
      <c r="AR26" s="61"/>
      <c r="AS26" s="61"/>
      <c r="AT26" s="61"/>
      <c r="AU26" s="61"/>
    </row>
    <row r="27" spans="1:47" ht="18.899999999999999" customHeight="1" x14ac:dyDescent="0.3">
      <c r="A27" s="1">
        <v>12</v>
      </c>
      <c r="B27" s="143" t="s">
        <v>79</v>
      </c>
      <c r="C27" s="38" t="s">
        <v>57</v>
      </c>
      <c r="D27" s="45" t="s">
        <v>57</v>
      </c>
      <c r="E27" s="45" t="s">
        <v>57</v>
      </c>
      <c r="F27" s="45" t="s">
        <v>57</v>
      </c>
      <c r="G27" s="45" t="s">
        <v>57</v>
      </c>
      <c r="H27" s="43" t="s">
        <v>57</v>
      </c>
      <c r="I27" s="45" t="s">
        <v>57</v>
      </c>
      <c r="J27" s="45" t="s">
        <v>57</v>
      </c>
      <c r="K27" s="45" t="s">
        <v>57</v>
      </c>
      <c r="L27" s="45" t="s">
        <v>57</v>
      </c>
      <c r="M27" s="45" t="s">
        <v>57</v>
      </c>
      <c r="N27" s="45" t="s">
        <v>57</v>
      </c>
      <c r="O27" s="45" t="s">
        <v>57</v>
      </c>
      <c r="P27" s="66"/>
      <c r="Q27" s="66"/>
      <c r="R27" s="66"/>
      <c r="S27" s="66"/>
      <c r="T27" s="45" t="s">
        <v>57</v>
      </c>
      <c r="U27" s="45" t="s">
        <v>57</v>
      </c>
      <c r="V27" s="45" t="s">
        <v>57</v>
      </c>
      <c r="W27" s="45" t="s">
        <v>57</v>
      </c>
      <c r="X27" s="45" t="s">
        <v>57</v>
      </c>
      <c r="Y27" s="45" t="s">
        <v>57</v>
      </c>
      <c r="Z27" s="45" t="s">
        <v>57</v>
      </c>
      <c r="AA27" s="45" t="s">
        <v>57</v>
      </c>
      <c r="AB27" s="66"/>
      <c r="AC27" s="45" t="s">
        <v>57</v>
      </c>
      <c r="AD27" s="45" t="s">
        <v>57</v>
      </c>
      <c r="AE27" s="45" t="s">
        <v>57</v>
      </c>
      <c r="AF27" s="66"/>
      <c r="AG27" s="66"/>
      <c r="AH27" s="66"/>
      <c r="AI27" s="45" t="s">
        <v>57</v>
      </c>
      <c r="AJ27" s="45" t="s">
        <v>57</v>
      </c>
      <c r="AK27" s="45" t="s">
        <v>57</v>
      </c>
      <c r="AL27" s="45" t="s">
        <v>57</v>
      </c>
      <c r="AM27" s="66"/>
      <c r="AN27" s="45" t="s">
        <v>57</v>
      </c>
      <c r="AO27" s="46" t="s">
        <v>57</v>
      </c>
      <c r="AP27" s="43" t="s">
        <v>57</v>
      </c>
      <c r="AQ27" s="45" t="s">
        <v>57</v>
      </c>
      <c r="AR27" s="45" t="s">
        <v>57</v>
      </c>
      <c r="AS27" s="66"/>
      <c r="AT27" s="66"/>
      <c r="AU27" s="45" t="s">
        <v>57</v>
      </c>
    </row>
    <row r="28" spans="1:47" ht="18.899999999999999" customHeight="1" x14ac:dyDescent="0.3">
      <c r="A28" s="1">
        <v>13</v>
      </c>
      <c r="B28" s="143" t="s">
        <v>80</v>
      </c>
      <c r="C28" s="38" t="s">
        <v>57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36" t="s">
        <v>57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75"/>
      <c r="AP28" s="61"/>
      <c r="AQ28" s="61"/>
      <c r="AR28" s="61"/>
      <c r="AS28" s="61"/>
      <c r="AT28" s="61"/>
      <c r="AU28" s="64"/>
    </row>
    <row r="29" spans="1:47" ht="18.899999999999999" customHeight="1" x14ac:dyDescent="0.3">
      <c r="A29" s="1">
        <v>14</v>
      </c>
      <c r="B29" s="51" t="s">
        <v>81</v>
      </c>
      <c r="C29" s="65"/>
      <c r="D29" s="66"/>
      <c r="E29" s="66"/>
      <c r="F29" s="66"/>
      <c r="G29" s="66"/>
      <c r="H29" s="66"/>
      <c r="I29" s="66"/>
      <c r="J29" s="66"/>
      <c r="K29" s="45" t="s">
        <v>57</v>
      </c>
      <c r="L29" s="45" t="s">
        <v>57</v>
      </c>
      <c r="M29" s="66"/>
      <c r="N29" s="66"/>
      <c r="O29" s="66"/>
      <c r="P29" s="66"/>
      <c r="Q29" s="66"/>
      <c r="R29" s="66"/>
      <c r="S29" s="66"/>
      <c r="T29" s="66"/>
      <c r="U29" s="66"/>
      <c r="V29" s="45" t="s">
        <v>57</v>
      </c>
      <c r="W29" s="45" t="s">
        <v>57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45" t="s">
        <v>57</v>
      </c>
      <c r="AL29" s="66"/>
      <c r="AM29" s="66"/>
      <c r="AN29" s="45" t="s">
        <v>57</v>
      </c>
      <c r="AO29" s="75"/>
      <c r="AP29" s="43" t="s">
        <v>57</v>
      </c>
      <c r="AQ29" s="66"/>
      <c r="AR29" s="45" t="s">
        <v>57</v>
      </c>
      <c r="AS29" s="66"/>
      <c r="AT29" s="66"/>
      <c r="AU29" s="67"/>
    </row>
    <row r="30" spans="1:47" ht="18.899999999999999" customHeight="1" x14ac:dyDescent="0.3">
      <c r="A30" s="1">
        <v>15</v>
      </c>
      <c r="B30" s="143" t="s">
        <v>82</v>
      </c>
      <c r="C30" s="38" t="s">
        <v>57</v>
      </c>
      <c r="D30" s="45" t="s">
        <v>57</v>
      </c>
      <c r="E30" s="45" t="s">
        <v>57</v>
      </c>
      <c r="F30" s="45" t="s">
        <v>57</v>
      </c>
      <c r="G30" s="45" t="s">
        <v>57</v>
      </c>
      <c r="H30" s="43" t="s">
        <v>57</v>
      </c>
      <c r="I30" s="45" t="s">
        <v>57</v>
      </c>
      <c r="J30" s="45" t="s">
        <v>57</v>
      </c>
      <c r="K30" s="45" t="s">
        <v>57</v>
      </c>
      <c r="L30" s="45" t="s">
        <v>57</v>
      </c>
      <c r="M30" s="45" t="s">
        <v>57</v>
      </c>
      <c r="N30" s="45" t="s">
        <v>57</v>
      </c>
      <c r="O30" s="45" t="s">
        <v>57</v>
      </c>
      <c r="P30" s="66"/>
      <c r="Q30" s="66"/>
      <c r="R30" s="66"/>
      <c r="S30" s="45" t="s">
        <v>57</v>
      </c>
      <c r="T30" s="66"/>
      <c r="U30" s="45" t="s">
        <v>57</v>
      </c>
      <c r="V30" s="45" t="s">
        <v>57</v>
      </c>
      <c r="W30" s="45" t="s">
        <v>57</v>
      </c>
      <c r="X30" s="45" t="s">
        <v>57</v>
      </c>
      <c r="Y30" s="45" t="s">
        <v>57</v>
      </c>
      <c r="Z30" s="45" t="s">
        <v>57</v>
      </c>
      <c r="AA30" s="45" t="s">
        <v>57</v>
      </c>
      <c r="AB30" s="45" t="s">
        <v>57</v>
      </c>
      <c r="AC30" s="45" t="s">
        <v>57</v>
      </c>
      <c r="AD30" s="45" t="s">
        <v>57</v>
      </c>
      <c r="AE30" s="45" t="s">
        <v>57</v>
      </c>
      <c r="AF30" s="45" t="s">
        <v>57</v>
      </c>
      <c r="AG30" s="66"/>
      <c r="AH30" s="45" t="s">
        <v>57</v>
      </c>
      <c r="AI30" s="45" t="s">
        <v>57</v>
      </c>
      <c r="AJ30" s="45" t="s">
        <v>57</v>
      </c>
      <c r="AK30" s="59" t="s">
        <v>57</v>
      </c>
      <c r="AL30" s="45" t="s">
        <v>57</v>
      </c>
      <c r="AM30" s="45" t="s">
        <v>57</v>
      </c>
      <c r="AN30" s="45" t="s">
        <v>57</v>
      </c>
      <c r="AO30" s="46" t="s">
        <v>57</v>
      </c>
      <c r="AP30" s="43" t="s">
        <v>57</v>
      </c>
      <c r="AQ30" s="45" t="s">
        <v>57</v>
      </c>
      <c r="AR30" s="45" t="s">
        <v>57</v>
      </c>
      <c r="AS30" s="66"/>
      <c r="AT30" s="45" t="s">
        <v>57</v>
      </c>
      <c r="AU30" s="46" t="s">
        <v>57</v>
      </c>
    </row>
    <row r="31" spans="1:47" ht="18.899999999999999" customHeight="1" x14ac:dyDescent="0.3">
      <c r="B31" s="143" t="s">
        <v>83</v>
      </c>
      <c r="C31" s="60"/>
      <c r="D31" s="45" t="s">
        <v>57</v>
      </c>
      <c r="E31" s="66"/>
      <c r="F31" s="66"/>
      <c r="G31" s="45" t="s">
        <v>57</v>
      </c>
      <c r="H31" s="66"/>
      <c r="I31" s="66"/>
      <c r="J31" s="45" t="s">
        <v>57</v>
      </c>
      <c r="K31" s="66"/>
      <c r="L31" s="45" t="s">
        <v>57</v>
      </c>
      <c r="M31" s="45" t="s">
        <v>57</v>
      </c>
      <c r="N31" s="66"/>
      <c r="O31" s="45" t="s">
        <v>57</v>
      </c>
      <c r="P31" s="66"/>
      <c r="Q31" s="66"/>
      <c r="R31" s="66"/>
      <c r="S31" s="66"/>
      <c r="T31" s="66"/>
      <c r="U31" s="66"/>
      <c r="V31" s="45" t="s">
        <v>57</v>
      </c>
      <c r="W31" s="66"/>
      <c r="X31" s="45" t="s">
        <v>57</v>
      </c>
      <c r="Y31" s="45" t="s">
        <v>57</v>
      </c>
      <c r="Z31" s="66"/>
      <c r="AA31" s="45" t="s">
        <v>57</v>
      </c>
      <c r="AB31" s="66"/>
      <c r="AC31" s="45" t="s">
        <v>57</v>
      </c>
      <c r="AD31" s="45" t="s">
        <v>57</v>
      </c>
      <c r="AE31" s="66"/>
      <c r="AF31" s="66"/>
      <c r="AG31" s="45" t="s">
        <v>57</v>
      </c>
      <c r="AH31" s="45" t="s">
        <v>57</v>
      </c>
      <c r="AI31" s="45" t="s">
        <v>57</v>
      </c>
      <c r="AJ31" s="45" t="s">
        <v>57</v>
      </c>
      <c r="AK31" s="66"/>
      <c r="AL31" s="66"/>
      <c r="AM31" s="66"/>
      <c r="AN31" s="45" t="s">
        <v>57</v>
      </c>
      <c r="AO31" s="75"/>
      <c r="AP31" s="158"/>
      <c r="AQ31" s="158"/>
      <c r="AR31" s="158"/>
      <c r="AS31" s="66"/>
      <c r="AT31" s="158"/>
      <c r="AU31" s="159"/>
    </row>
    <row r="32" spans="1:47" ht="18.899999999999999" customHeight="1" x14ac:dyDescent="0.3">
      <c r="A32" s="1">
        <v>16</v>
      </c>
      <c r="B32" s="100" t="s">
        <v>84</v>
      </c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45" t="s">
        <v>57</v>
      </c>
      <c r="AC32" s="61"/>
      <c r="AD32" s="61"/>
      <c r="AE32" s="61"/>
      <c r="AF32" s="36" t="s">
        <v>57</v>
      </c>
      <c r="AG32" s="61"/>
      <c r="AH32" s="61"/>
      <c r="AI32" s="61"/>
      <c r="AJ32" s="61"/>
      <c r="AK32" s="61"/>
      <c r="AL32" s="61"/>
      <c r="AM32" s="61"/>
      <c r="AN32" s="61"/>
      <c r="AO32" s="75"/>
      <c r="AP32" s="61"/>
      <c r="AQ32" s="61"/>
      <c r="AR32" s="61"/>
      <c r="AS32" s="61"/>
      <c r="AT32" s="61"/>
      <c r="AU32" s="64"/>
    </row>
    <row r="33" spans="1:47" ht="18.899999999999999" customHeight="1" x14ac:dyDescent="0.3">
      <c r="A33" s="1">
        <v>17</v>
      </c>
      <c r="B33" s="51" t="s">
        <v>85</v>
      </c>
      <c r="C33" s="65"/>
      <c r="D33" s="66"/>
      <c r="E33" s="45" t="s">
        <v>57</v>
      </c>
      <c r="F33" s="66"/>
      <c r="G33" s="45" t="s">
        <v>57</v>
      </c>
      <c r="H33" s="66"/>
      <c r="I33" s="66"/>
      <c r="J33" s="66"/>
      <c r="K33" s="66"/>
      <c r="L33" s="45" t="s">
        <v>57</v>
      </c>
      <c r="M33" s="66"/>
      <c r="N33" s="66"/>
      <c r="O33" s="66"/>
      <c r="P33" s="66"/>
      <c r="Q33" s="66"/>
      <c r="R33" s="66"/>
      <c r="S33" s="66"/>
      <c r="T33" s="66"/>
      <c r="U33" s="45" t="s">
        <v>57</v>
      </c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45" t="s">
        <v>57</v>
      </c>
      <c r="AI33" s="45" t="s">
        <v>57</v>
      </c>
      <c r="AJ33" s="45" t="s">
        <v>57</v>
      </c>
      <c r="AK33" s="45" t="s">
        <v>57</v>
      </c>
      <c r="AL33" s="66"/>
      <c r="AM33" s="66"/>
      <c r="AN33" s="45" t="s">
        <v>57</v>
      </c>
      <c r="AO33" s="75"/>
      <c r="AP33" s="43" t="s">
        <v>57</v>
      </c>
      <c r="AQ33" s="68"/>
      <c r="AR33" s="66"/>
      <c r="AS33" s="66"/>
      <c r="AT33" s="66"/>
      <c r="AU33" s="67"/>
    </row>
    <row r="34" spans="1:47" ht="18.899999999999999" customHeight="1" x14ac:dyDescent="0.3">
      <c r="A34" s="1">
        <v>18</v>
      </c>
      <c r="B34" s="100" t="s">
        <v>86</v>
      </c>
      <c r="C34" s="72"/>
      <c r="D34" s="73"/>
      <c r="E34" s="73"/>
      <c r="F34" s="73"/>
      <c r="G34" s="73"/>
      <c r="H34" s="42" t="s">
        <v>57</v>
      </c>
      <c r="I34" s="42" t="s">
        <v>57</v>
      </c>
      <c r="J34" s="74" t="s">
        <v>57</v>
      </c>
      <c r="K34" s="73"/>
      <c r="L34" s="42" t="s">
        <v>57</v>
      </c>
      <c r="M34" s="42" t="s">
        <v>57</v>
      </c>
      <c r="N34" s="42" t="s">
        <v>57</v>
      </c>
      <c r="O34" s="73"/>
      <c r="P34" s="73"/>
      <c r="Q34" s="73"/>
      <c r="R34" s="73"/>
      <c r="S34" s="73"/>
      <c r="T34" s="73"/>
      <c r="U34" s="73"/>
      <c r="V34" s="42" t="s">
        <v>57</v>
      </c>
      <c r="W34" s="73"/>
      <c r="X34" s="42" t="s">
        <v>57</v>
      </c>
      <c r="Y34" s="42" t="s">
        <v>57</v>
      </c>
      <c r="Z34" s="73"/>
      <c r="AA34" s="42" t="s">
        <v>57</v>
      </c>
      <c r="AB34" s="42" t="s">
        <v>57</v>
      </c>
      <c r="AC34" s="61"/>
      <c r="AD34" s="42" t="s">
        <v>57</v>
      </c>
      <c r="AE34" s="61"/>
      <c r="AF34" s="73"/>
      <c r="AG34" s="42" t="s">
        <v>57</v>
      </c>
      <c r="AH34" s="42" t="s">
        <v>57</v>
      </c>
      <c r="AI34" s="42" t="s">
        <v>57</v>
      </c>
      <c r="AJ34" s="42" t="s">
        <v>57</v>
      </c>
      <c r="AK34" s="42" t="s">
        <v>57</v>
      </c>
      <c r="AL34" s="36" t="s">
        <v>57</v>
      </c>
      <c r="AM34" s="73"/>
      <c r="AN34" s="42" t="s">
        <v>57</v>
      </c>
      <c r="AO34" s="75"/>
      <c r="AP34" s="41" t="s">
        <v>57</v>
      </c>
      <c r="AQ34" s="42" t="s">
        <v>57</v>
      </c>
      <c r="AR34" s="42" t="s">
        <v>57</v>
      </c>
      <c r="AS34" s="73"/>
      <c r="AT34" s="73"/>
      <c r="AU34" s="75"/>
    </row>
    <row r="35" spans="1:47" ht="18.899999999999999" customHeight="1" x14ac:dyDescent="0.3">
      <c r="A35" s="1">
        <v>19</v>
      </c>
      <c r="B35" s="51" t="s">
        <v>87</v>
      </c>
      <c r="C35" s="38" t="s">
        <v>57</v>
      </c>
      <c r="D35" s="69"/>
      <c r="E35" s="66"/>
      <c r="F35" s="66"/>
      <c r="G35" s="45" t="s">
        <v>57</v>
      </c>
      <c r="H35" s="66"/>
      <c r="I35" s="66"/>
      <c r="J35" s="66"/>
      <c r="K35" s="66"/>
      <c r="L35" s="66"/>
      <c r="M35" s="45" t="s">
        <v>57</v>
      </c>
      <c r="N35" s="45" t="s">
        <v>57</v>
      </c>
      <c r="O35" s="66"/>
      <c r="P35" s="66"/>
      <c r="Q35" s="66"/>
      <c r="R35" s="45" t="s">
        <v>57</v>
      </c>
      <c r="S35" s="45" t="s">
        <v>57</v>
      </c>
      <c r="T35" s="66"/>
      <c r="U35" s="66"/>
      <c r="V35" s="66"/>
      <c r="W35" s="66"/>
      <c r="X35" s="66"/>
      <c r="Y35" s="66"/>
      <c r="Z35" s="66"/>
      <c r="AA35" s="66"/>
      <c r="AB35" s="45" t="s">
        <v>57</v>
      </c>
      <c r="AC35" s="66"/>
      <c r="AD35" s="45" t="s">
        <v>57</v>
      </c>
      <c r="AE35" s="66"/>
      <c r="AF35" s="45" t="s">
        <v>57</v>
      </c>
      <c r="AG35" s="45" t="s">
        <v>57</v>
      </c>
      <c r="AH35" s="66"/>
      <c r="AI35" s="66"/>
      <c r="AJ35" s="66"/>
      <c r="AK35" s="66"/>
      <c r="AL35" s="66"/>
      <c r="AM35" s="66"/>
      <c r="AN35" s="66"/>
      <c r="AO35" s="75"/>
      <c r="AP35" s="66"/>
      <c r="AQ35" s="66"/>
      <c r="AR35" s="66"/>
      <c r="AS35" s="66"/>
      <c r="AT35" s="66"/>
      <c r="AU35" s="67"/>
    </row>
    <row r="36" spans="1:47" ht="18.899999999999999" customHeight="1" x14ac:dyDescent="0.3">
      <c r="A36" s="1">
        <v>20</v>
      </c>
      <c r="B36" s="100" t="s">
        <v>88</v>
      </c>
      <c r="C36" s="72"/>
      <c r="D36" s="73"/>
      <c r="E36" s="73"/>
      <c r="F36" s="73"/>
      <c r="G36" s="42" t="s">
        <v>57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1"/>
      <c r="AD36" s="73"/>
      <c r="AE36" s="61"/>
      <c r="AF36" s="42" t="s">
        <v>57</v>
      </c>
      <c r="AG36" s="73"/>
      <c r="AH36" s="73"/>
      <c r="AI36" s="73"/>
      <c r="AJ36" s="73"/>
      <c r="AK36" s="73"/>
      <c r="AL36" s="73"/>
      <c r="AM36" s="73"/>
      <c r="AN36" s="73"/>
      <c r="AO36" s="75"/>
      <c r="AP36" s="73"/>
      <c r="AQ36" s="73"/>
      <c r="AR36" s="73"/>
      <c r="AS36" s="73"/>
      <c r="AT36" s="73"/>
      <c r="AU36" s="75"/>
    </row>
    <row r="37" spans="1:47" ht="18.899999999999999" customHeight="1" x14ac:dyDescent="0.3">
      <c r="A37" s="1">
        <v>22</v>
      </c>
      <c r="B37" s="143" t="s">
        <v>89</v>
      </c>
      <c r="C37" s="60"/>
      <c r="D37" s="61"/>
      <c r="E37" s="61"/>
      <c r="F37" s="61"/>
      <c r="G37" s="61"/>
      <c r="H37" s="36" t="s">
        <v>57</v>
      </c>
      <c r="I37" s="36" t="s">
        <v>57</v>
      </c>
      <c r="J37" s="61"/>
      <c r="K37" s="61"/>
      <c r="L37" s="61"/>
      <c r="M37" s="61"/>
      <c r="N37" s="45" t="s">
        <v>57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75"/>
      <c r="AP37" s="61"/>
      <c r="AQ37" s="61"/>
      <c r="AR37" s="61"/>
      <c r="AS37" s="61"/>
      <c r="AT37" s="61"/>
      <c r="AU37" s="64"/>
    </row>
    <row r="38" spans="1:47" ht="18.899999999999999" customHeight="1" x14ac:dyDescent="0.3">
      <c r="A38" s="1">
        <v>31</v>
      </c>
      <c r="B38" s="143" t="s">
        <v>90</v>
      </c>
      <c r="C38" s="38" t="s">
        <v>57</v>
      </c>
      <c r="D38" s="45" t="s">
        <v>57</v>
      </c>
      <c r="E38" s="45" t="s">
        <v>57</v>
      </c>
      <c r="F38" s="45" t="s">
        <v>57</v>
      </c>
      <c r="G38" s="45" t="s">
        <v>57</v>
      </c>
      <c r="H38" s="43" t="s">
        <v>57</v>
      </c>
      <c r="I38" s="45" t="s">
        <v>57</v>
      </c>
      <c r="J38" s="66"/>
      <c r="K38" s="45" t="s">
        <v>57</v>
      </c>
      <c r="L38" s="45" t="s">
        <v>57</v>
      </c>
      <c r="M38" s="45" t="s">
        <v>57</v>
      </c>
      <c r="N38" s="45" t="s">
        <v>57</v>
      </c>
      <c r="O38" s="45" t="s">
        <v>57</v>
      </c>
      <c r="P38" s="66"/>
      <c r="Q38" s="66"/>
      <c r="R38" s="45" t="s">
        <v>57</v>
      </c>
      <c r="S38" s="66"/>
      <c r="T38" s="66"/>
      <c r="U38" s="45" t="s">
        <v>57</v>
      </c>
      <c r="V38" s="45" t="s">
        <v>57</v>
      </c>
      <c r="W38" s="45" t="s">
        <v>57</v>
      </c>
      <c r="X38" s="45" t="s">
        <v>57</v>
      </c>
      <c r="Y38" s="66"/>
      <c r="Z38" s="45" t="s">
        <v>57</v>
      </c>
      <c r="AA38" s="45" t="s">
        <v>57</v>
      </c>
      <c r="AB38" s="45" t="s">
        <v>57</v>
      </c>
      <c r="AC38" s="45" t="s">
        <v>57</v>
      </c>
      <c r="AD38" s="45" t="s">
        <v>57</v>
      </c>
      <c r="AE38" s="66"/>
      <c r="AF38" s="66"/>
      <c r="AG38" s="45" t="s">
        <v>57</v>
      </c>
      <c r="AH38" s="45" t="s">
        <v>57</v>
      </c>
      <c r="AI38" s="66"/>
      <c r="AJ38" s="66"/>
      <c r="AK38" s="45" t="s">
        <v>57</v>
      </c>
      <c r="AL38" s="45" t="s">
        <v>57</v>
      </c>
      <c r="AM38" s="66"/>
      <c r="AN38" s="45" t="s">
        <v>57</v>
      </c>
      <c r="AO38" s="46" t="s">
        <v>57</v>
      </c>
      <c r="AP38" s="43" t="s">
        <v>57</v>
      </c>
      <c r="AQ38" s="45" t="s">
        <v>57</v>
      </c>
      <c r="AR38" s="45" t="s">
        <v>57</v>
      </c>
      <c r="AS38" s="66"/>
      <c r="AT38" s="45" t="s">
        <v>57</v>
      </c>
      <c r="AU38" s="46" t="s">
        <v>57</v>
      </c>
    </row>
    <row r="39" spans="1:47" ht="18.899999999999999" customHeight="1" x14ac:dyDescent="0.3">
      <c r="A39" s="1">
        <v>23</v>
      </c>
      <c r="B39" s="51" t="s">
        <v>91</v>
      </c>
      <c r="C39" s="38" t="s">
        <v>57</v>
      </c>
      <c r="D39" s="66"/>
      <c r="E39" s="66"/>
      <c r="F39" s="66"/>
      <c r="G39" s="45" t="s">
        <v>57</v>
      </c>
      <c r="H39" s="43" t="s">
        <v>57</v>
      </c>
      <c r="I39" s="66"/>
      <c r="J39" s="66"/>
      <c r="K39" s="66"/>
      <c r="L39" s="66"/>
      <c r="M39" s="66"/>
      <c r="N39" s="45" t="s">
        <v>57</v>
      </c>
      <c r="O39" s="66"/>
      <c r="P39" s="66"/>
      <c r="Q39" s="66"/>
      <c r="R39" s="61"/>
      <c r="S39" s="66"/>
      <c r="T39" s="66"/>
      <c r="U39" s="66"/>
      <c r="V39" s="45" t="s">
        <v>57</v>
      </c>
      <c r="W39" s="66"/>
      <c r="X39" s="66"/>
      <c r="Y39" s="66"/>
      <c r="Z39" s="45" t="s">
        <v>57</v>
      </c>
      <c r="AA39" s="45" t="s">
        <v>57</v>
      </c>
      <c r="AB39" s="66"/>
      <c r="AC39" s="66"/>
      <c r="AD39" s="45" t="s">
        <v>57</v>
      </c>
      <c r="AE39" s="66"/>
      <c r="AF39" s="66"/>
      <c r="AG39" s="66"/>
      <c r="AH39" s="66"/>
      <c r="AI39" s="45" t="s">
        <v>57</v>
      </c>
      <c r="AJ39" s="66"/>
      <c r="AK39" s="45" t="s">
        <v>57</v>
      </c>
      <c r="AL39" s="66"/>
      <c r="AM39" s="66"/>
      <c r="AN39" s="66"/>
      <c r="AO39" s="75"/>
      <c r="AP39" s="66"/>
      <c r="AQ39" s="66"/>
      <c r="AR39" s="66"/>
      <c r="AS39" s="66"/>
      <c r="AT39" s="66"/>
      <c r="AU39" s="67"/>
    </row>
    <row r="40" spans="1:47" ht="18.899999999999999" customHeight="1" x14ac:dyDescent="0.3">
      <c r="B40" s="51" t="s">
        <v>92</v>
      </c>
      <c r="C40" s="38" t="s">
        <v>57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38" t="s">
        <v>57</v>
      </c>
      <c r="O40" s="66"/>
      <c r="P40" s="38" t="s">
        <v>57</v>
      </c>
      <c r="Q40" s="66"/>
      <c r="R40" s="61"/>
      <c r="S40" s="66"/>
      <c r="T40" s="38" t="s">
        <v>57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45" t="s">
        <v>57</v>
      </c>
      <c r="AG40" s="45" t="s">
        <v>57</v>
      </c>
      <c r="AH40" s="45" t="s">
        <v>57</v>
      </c>
      <c r="AI40" s="66"/>
      <c r="AJ40" s="66"/>
      <c r="AK40" s="66"/>
      <c r="AL40" s="66"/>
      <c r="AM40" s="66"/>
      <c r="AN40" s="66"/>
      <c r="AO40" s="75"/>
      <c r="AP40" s="66"/>
      <c r="AQ40" s="66"/>
      <c r="AR40" s="66"/>
      <c r="AS40" s="66"/>
      <c r="AT40" s="66"/>
      <c r="AU40" s="67"/>
    </row>
    <row r="41" spans="1:47" ht="18.899999999999999" customHeight="1" x14ac:dyDescent="0.3">
      <c r="A41" s="1">
        <v>24</v>
      </c>
      <c r="B41" s="51" t="s">
        <v>93</v>
      </c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45" t="s">
        <v>57</v>
      </c>
      <c r="AJ41" s="66"/>
      <c r="AK41" s="66"/>
      <c r="AL41" s="66"/>
      <c r="AM41" s="66"/>
      <c r="AN41" s="66"/>
      <c r="AO41" s="75"/>
      <c r="AP41" s="66"/>
      <c r="AQ41" s="66"/>
      <c r="AR41" s="66"/>
      <c r="AS41" s="66"/>
      <c r="AT41" s="66"/>
      <c r="AU41" s="67"/>
    </row>
    <row r="42" spans="1:47" ht="18.899999999999999" customHeight="1" x14ac:dyDescent="0.3">
      <c r="A42" s="1">
        <v>25</v>
      </c>
      <c r="B42" s="100" t="s">
        <v>94</v>
      </c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36" t="s">
        <v>57</v>
      </c>
      <c r="AI42" s="61"/>
      <c r="AJ42" s="61"/>
      <c r="AK42" s="61"/>
      <c r="AL42" s="61"/>
      <c r="AM42" s="61"/>
      <c r="AN42" s="61"/>
      <c r="AO42" s="75"/>
      <c r="AP42" s="61"/>
      <c r="AQ42" s="61"/>
      <c r="AR42" s="61"/>
      <c r="AS42" s="61"/>
      <c r="AT42" s="61"/>
      <c r="AU42" s="64"/>
    </row>
    <row r="43" spans="1:47" ht="18.899999999999999" customHeight="1" x14ac:dyDescent="0.3">
      <c r="B43" s="100" t="s">
        <v>95</v>
      </c>
      <c r="C43" s="60"/>
      <c r="D43" s="61"/>
      <c r="E43" s="61"/>
      <c r="F43" s="61"/>
      <c r="G43" s="61"/>
      <c r="H43" s="36" t="s">
        <v>57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75"/>
      <c r="AP43" s="61"/>
      <c r="AQ43" s="61"/>
      <c r="AR43" s="61"/>
      <c r="AS43" s="61"/>
      <c r="AT43" s="61"/>
      <c r="AU43" s="64"/>
    </row>
    <row r="44" spans="1:47" ht="18.899999999999999" customHeight="1" x14ac:dyDescent="0.3">
      <c r="A44" s="1">
        <v>26</v>
      </c>
      <c r="B44" s="143" t="s">
        <v>96</v>
      </c>
      <c r="C44" s="72"/>
      <c r="D44" s="66"/>
      <c r="E44" s="66"/>
      <c r="F44" s="66"/>
      <c r="G44" s="66"/>
      <c r="H44" s="45" t="s">
        <v>57</v>
      </c>
      <c r="I44" s="66"/>
      <c r="J44" s="66"/>
      <c r="K44" s="66"/>
      <c r="L44" s="66"/>
      <c r="M44" s="66"/>
      <c r="N44" s="45" t="s">
        <v>57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75"/>
      <c r="AP44" s="66"/>
      <c r="AQ44" s="66"/>
      <c r="AR44" s="66"/>
      <c r="AS44" s="66"/>
      <c r="AT44" s="66"/>
      <c r="AU44" s="67"/>
    </row>
    <row r="45" spans="1:47" ht="18.75" customHeight="1" x14ac:dyDescent="0.3">
      <c r="B45" s="143" t="s">
        <v>97</v>
      </c>
      <c r="C45" s="72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42" t="s">
        <v>57</v>
      </c>
      <c r="AC45" s="66"/>
      <c r="AD45" s="66"/>
      <c r="AE45" s="66"/>
      <c r="AF45" s="42" t="s">
        <v>57</v>
      </c>
      <c r="AG45" s="42" t="s">
        <v>57</v>
      </c>
      <c r="AH45" s="66"/>
      <c r="AI45" s="66"/>
      <c r="AJ45" s="66"/>
      <c r="AK45" s="66"/>
      <c r="AL45" s="66"/>
      <c r="AM45" s="66"/>
      <c r="AN45" s="66"/>
      <c r="AO45" s="75"/>
      <c r="AP45" s="40" t="s">
        <v>57</v>
      </c>
      <c r="AQ45" s="66"/>
      <c r="AR45" s="66"/>
      <c r="AS45" s="66"/>
      <c r="AT45" s="66"/>
      <c r="AU45" s="67"/>
    </row>
    <row r="46" spans="1:47" ht="18.899999999999999" customHeight="1" x14ac:dyDescent="0.3">
      <c r="A46" s="1">
        <v>27</v>
      </c>
      <c r="B46" s="143" t="s">
        <v>98</v>
      </c>
      <c r="C46" s="38" t="s">
        <v>57</v>
      </c>
      <c r="D46" s="61"/>
      <c r="E46" s="61"/>
      <c r="F46" s="61"/>
      <c r="G46" s="61"/>
      <c r="H46" s="36" t="s">
        <v>57</v>
      </c>
      <c r="I46" s="36" t="s">
        <v>57</v>
      </c>
      <c r="J46" s="61"/>
      <c r="K46" s="61"/>
      <c r="L46" s="61"/>
      <c r="M46" s="61"/>
      <c r="N46" s="45" t="s">
        <v>57</v>
      </c>
      <c r="O46" s="61"/>
      <c r="P46" s="61"/>
      <c r="Q46" s="61"/>
      <c r="R46" s="61"/>
      <c r="S46" s="61"/>
      <c r="T46" s="61"/>
      <c r="U46" s="61"/>
      <c r="V46" s="61"/>
      <c r="W46" s="61"/>
      <c r="X46" s="36" t="s">
        <v>57</v>
      </c>
      <c r="Y46" s="61"/>
      <c r="Z46" s="61"/>
      <c r="AA46" s="61"/>
      <c r="AB46" s="42" t="s">
        <v>57</v>
      </c>
      <c r="AC46" s="73"/>
      <c r="AD46" s="42" t="s">
        <v>57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75"/>
      <c r="AP46" s="61"/>
      <c r="AQ46" s="61"/>
      <c r="AR46" s="61"/>
      <c r="AS46" s="61"/>
      <c r="AT46" s="61"/>
      <c r="AU46" s="64"/>
    </row>
    <row r="47" spans="1:47" ht="18.899999999999999" customHeight="1" x14ac:dyDescent="0.3">
      <c r="A47" s="1">
        <v>28</v>
      </c>
      <c r="B47" s="143" t="s">
        <v>99</v>
      </c>
      <c r="C47" s="72"/>
      <c r="D47" s="73"/>
      <c r="E47" s="73"/>
      <c r="F47" s="73"/>
      <c r="G47" s="73"/>
      <c r="H47" s="73"/>
      <c r="I47" s="73"/>
      <c r="J47" s="36" t="s">
        <v>57</v>
      </c>
      <c r="K47" s="73"/>
      <c r="L47" s="73"/>
      <c r="M47" s="73"/>
      <c r="N47" s="73"/>
      <c r="O47" s="36" t="s">
        <v>57</v>
      </c>
      <c r="P47" s="73"/>
      <c r="Q47" s="73"/>
      <c r="R47" s="73"/>
      <c r="S47" s="73"/>
      <c r="T47" s="73"/>
      <c r="U47" s="73"/>
      <c r="V47" s="73"/>
      <c r="W47" s="73"/>
      <c r="X47" s="73"/>
      <c r="Y47" s="36" t="s">
        <v>57</v>
      </c>
      <c r="Z47" s="73"/>
      <c r="AA47" s="73"/>
      <c r="AB47" s="73"/>
      <c r="AC47" s="73"/>
      <c r="AD47" s="73"/>
      <c r="AE47" s="73"/>
      <c r="AF47" s="63"/>
      <c r="AG47" s="73"/>
      <c r="AH47" s="73"/>
      <c r="AI47" s="63"/>
      <c r="AJ47" s="63"/>
      <c r="AK47" s="63"/>
      <c r="AL47" s="73"/>
      <c r="AM47" s="63"/>
      <c r="AN47" s="63"/>
      <c r="AO47" s="75"/>
      <c r="AP47" s="40" t="s">
        <v>57</v>
      </c>
      <c r="AQ47" s="63"/>
      <c r="AR47" s="73"/>
      <c r="AS47" s="73"/>
      <c r="AT47" s="73"/>
      <c r="AU47" s="75"/>
    </row>
    <row r="48" spans="1:47" ht="18.899999999999999" customHeight="1" x14ac:dyDescent="0.3">
      <c r="B48" s="143" t="s">
        <v>100</v>
      </c>
      <c r="C48" s="72"/>
      <c r="D48" s="73"/>
      <c r="E48" s="73"/>
      <c r="F48" s="73"/>
      <c r="G48" s="73"/>
      <c r="H48" s="73"/>
      <c r="I48" s="73"/>
      <c r="J48" s="36" t="s">
        <v>57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181"/>
      <c r="W48" s="42" t="s">
        <v>57</v>
      </c>
      <c r="X48" s="73"/>
      <c r="Y48" s="36" t="s">
        <v>57</v>
      </c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5"/>
      <c r="AP48" s="141"/>
      <c r="AQ48" s="63"/>
      <c r="AR48" s="73"/>
      <c r="AS48" s="73"/>
      <c r="AT48" s="73"/>
      <c r="AU48" s="75"/>
    </row>
    <row r="49" spans="1:47" ht="18.899999999999999" customHeight="1" x14ac:dyDescent="0.3">
      <c r="A49" s="1">
        <v>29</v>
      </c>
      <c r="B49" s="100" t="s">
        <v>101</v>
      </c>
      <c r="C49" s="72"/>
      <c r="D49" s="73"/>
      <c r="E49" s="73"/>
      <c r="F49" s="73"/>
      <c r="G49" s="42" t="s">
        <v>57</v>
      </c>
      <c r="H49" s="41" t="s">
        <v>57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42" t="s">
        <v>57</v>
      </c>
      <c r="V49" s="42" t="s">
        <v>57</v>
      </c>
      <c r="W49" s="73"/>
      <c r="X49" s="42" t="s">
        <v>57</v>
      </c>
      <c r="Y49" s="73"/>
      <c r="Z49" s="73"/>
      <c r="AA49" s="73"/>
      <c r="AB49" s="42" t="s">
        <v>57</v>
      </c>
      <c r="AC49" s="73"/>
      <c r="AD49" s="42" t="s">
        <v>57</v>
      </c>
      <c r="AE49" s="73"/>
      <c r="AF49" s="73"/>
      <c r="AG49" s="73"/>
      <c r="AH49" s="73"/>
      <c r="AI49" s="73"/>
      <c r="AJ49" s="73"/>
      <c r="AK49" s="42" t="s">
        <v>57</v>
      </c>
      <c r="AL49" s="73"/>
      <c r="AM49" s="73"/>
      <c r="AN49" s="73"/>
      <c r="AO49" s="75"/>
      <c r="AP49" s="73"/>
      <c r="AQ49" s="73"/>
      <c r="AR49" s="73"/>
      <c r="AS49" s="73"/>
      <c r="AT49" s="73"/>
      <c r="AU49" s="75"/>
    </row>
    <row r="50" spans="1:47" ht="18.899999999999999" customHeight="1" x14ac:dyDescent="0.3">
      <c r="A50" s="1">
        <v>30</v>
      </c>
      <c r="B50" s="143" t="s">
        <v>102</v>
      </c>
      <c r="C50" s="72"/>
      <c r="D50" s="66"/>
      <c r="E50" s="66"/>
      <c r="F50" s="66"/>
      <c r="G50" s="66"/>
      <c r="H50" s="66"/>
      <c r="I50" s="66"/>
      <c r="J50" s="66"/>
      <c r="K50" s="66"/>
      <c r="L50" s="66"/>
      <c r="M50" s="69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45" t="s">
        <v>57</v>
      </c>
      <c r="AL50" s="45" t="s">
        <v>57</v>
      </c>
      <c r="AM50" s="66"/>
      <c r="AN50" s="66"/>
      <c r="AO50" s="75"/>
      <c r="AP50" s="43" t="s">
        <v>57</v>
      </c>
      <c r="AQ50" s="45" t="s">
        <v>57</v>
      </c>
      <c r="AR50" s="66"/>
      <c r="AS50" s="66"/>
      <c r="AT50" s="45" t="s">
        <v>57</v>
      </c>
      <c r="AU50" s="46" t="s">
        <v>57</v>
      </c>
    </row>
    <row r="51" spans="1:47" ht="18.899999999999999" customHeight="1" x14ac:dyDescent="0.3">
      <c r="B51" s="143" t="s">
        <v>103</v>
      </c>
      <c r="C51" s="72"/>
      <c r="D51" s="66"/>
      <c r="E51" s="66"/>
      <c r="F51" s="66"/>
      <c r="G51" s="66"/>
      <c r="H51" s="66"/>
      <c r="I51" s="66"/>
      <c r="J51" s="66"/>
      <c r="K51" s="66"/>
      <c r="L51" s="66"/>
      <c r="M51" s="69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36" t="s">
        <v>57</v>
      </c>
      <c r="AI51" s="66"/>
      <c r="AJ51" s="66"/>
      <c r="AK51" s="66"/>
      <c r="AL51" s="66"/>
      <c r="AM51" s="66"/>
      <c r="AN51" s="66"/>
      <c r="AO51" s="75"/>
      <c r="AP51" s="66"/>
      <c r="AQ51" s="66"/>
      <c r="AR51" s="66"/>
      <c r="AS51" s="66"/>
      <c r="AT51" s="66"/>
      <c r="AU51" s="64"/>
    </row>
    <row r="52" spans="1:47" ht="18.899999999999999" customHeight="1" x14ac:dyDescent="0.3">
      <c r="A52" s="1">
        <v>32</v>
      </c>
      <c r="B52" s="100" t="s">
        <v>104</v>
      </c>
      <c r="C52" s="60"/>
      <c r="D52" s="61"/>
      <c r="E52" s="61"/>
      <c r="F52" s="61"/>
      <c r="G52" s="36" t="s">
        <v>57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75"/>
      <c r="AP52" s="61"/>
      <c r="AQ52" s="36" t="s">
        <v>57</v>
      </c>
      <c r="AR52" s="61"/>
      <c r="AS52" s="61"/>
      <c r="AT52" s="36" t="s">
        <v>57</v>
      </c>
      <c r="AU52" s="37" t="s">
        <v>57</v>
      </c>
    </row>
    <row r="53" spans="1:47" ht="18.899999999999999" customHeight="1" x14ac:dyDescent="0.3">
      <c r="B53" s="100" t="s">
        <v>105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36" t="s">
        <v>57</v>
      </c>
      <c r="AF53" s="36" t="s">
        <v>57</v>
      </c>
      <c r="AG53" s="61"/>
      <c r="AH53" s="36" t="s">
        <v>57</v>
      </c>
      <c r="AI53" s="61"/>
      <c r="AJ53" s="61"/>
      <c r="AK53" s="61"/>
      <c r="AL53" s="61"/>
      <c r="AM53" s="61"/>
      <c r="AN53" s="61"/>
      <c r="AO53" s="36" t="s">
        <v>57</v>
      </c>
      <c r="AP53" s="61"/>
      <c r="AQ53" s="141"/>
      <c r="AR53" s="61"/>
      <c r="AS53" s="61"/>
      <c r="AT53" s="141"/>
      <c r="AU53" s="37"/>
    </row>
    <row r="54" spans="1:47" ht="18.899999999999999" customHeight="1" x14ac:dyDescent="0.3">
      <c r="B54" s="100" t="s">
        <v>106</v>
      </c>
      <c r="C54" s="60"/>
      <c r="D54" s="61"/>
      <c r="E54" s="61"/>
      <c r="F54" s="61"/>
      <c r="G54" s="61"/>
      <c r="H54" s="61"/>
      <c r="I54" s="61"/>
      <c r="J54" s="61"/>
      <c r="K54" s="61"/>
      <c r="L54" s="36" t="s">
        <v>57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36" t="s">
        <v>57</v>
      </c>
      <c r="AI54" s="61"/>
      <c r="AJ54" s="36" t="s">
        <v>57</v>
      </c>
      <c r="AK54" s="61"/>
      <c r="AL54" s="61"/>
      <c r="AM54" s="61"/>
      <c r="AN54" s="61"/>
      <c r="AO54" s="75"/>
      <c r="AP54" s="61"/>
      <c r="AQ54" s="61"/>
      <c r="AR54" s="61"/>
      <c r="AS54" s="61"/>
      <c r="AT54" s="61"/>
      <c r="AU54" s="37" t="s">
        <v>57</v>
      </c>
    </row>
    <row r="55" spans="1:47" ht="18.899999999999999" customHeight="1" x14ac:dyDescent="0.3">
      <c r="A55" s="1">
        <v>33</v>
      </c>
      <c r="B55" s="100" t="s">
        <v>107</v>
      </c>
      <c r="C55" s="60"/>
      <c r="D55" s="36" t="s">
        <v>57</v>
      </c>
      <c r="E55" s="36" t="s">
        <v>57</v>
      </c>
      <c r="F55" s="36" t="s">
        <v>57</v>
      </c>
      <c r="G55" s="36" t="s">
        <v>57</v>
      </c>
      <c r="H55" s="61"/>
      <c r="I55" s="61"/>
      <c r="J55" s="61"/>
      <c r="K55" s="61"/>
      <c r="L55" s="36" t="s">
        <v>57</v>
      </c>
      <c r="M55" s="61"/>
      <c r="N55" s="61"/>
      <c r="O55" s="61"/>
      <c r="P55" s="61"/>
      <c r="Q55" s="61"/>
      <c r="R55" s="61"/>
      <c r="S55" s="61"/>
      <c r="T55" s="61"/>
      <c r="U55" s="36" t="s">
        <v>57</v>
      </c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75"/>
      <c r="AP55" s="40" t="s">
        <v>57</v>
      </c>
      <c r="AQ55" s="61"/>
      <c r="AR55" s="61"/>
      <c r="AS55" s="61"/>
      <c r="AT55" s="61"/>
      <c r="AU55" s="37" t="s">
        <v>57</v>
      </c>
    </row>
    <row r="56" spans="1:47" ht="18.899999999999999" customHeight="1" x14ac:dyDescent="0.3">
      <c r="B56" s="100" t="s">
        <v>108</v>
      </c>
      <c r="C56" s="60"/>
      <c r="D56" s="61"/>
      <c r="E56" s="36" t="s">
        <v>57</v>
      </c>
      <c r="F56" s="61"/>
      <c r="G56" s="36" t="s">
        <v>57</v>
      </c>
      <c r="H56" s="61"/>
      <c r="I56" s="61"/>
      <c r="J56" s="61"/>
      <c r="K56" s="61"/>
      <c r="L56" s="61"/>
      <c r="M56" s="36" t="s">
        <v>57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75"/>
      <c r="AP56" s="61"/>
      <c r="AQ56" s="61"/>
      <c r="AR56" s="61"/>
      <c r="AS56" s="61"/>
      <c r="AT56" s="61"/>
      <c r="AU56" s="67"/>
    </row>
    <row r="57" spans="1:47" ht="18.899999999999999" customHeight="1" x14ac:dyDescent="0.3">
      <c r="A57" s="1">
        <v>34</v>
      </c>
      <c r="B57" s="51" t="s">
        <v>109</v>
      </c>
      <c r="C57" s="65"/>
      <c r="D57" s="66"/>
      <c r="E57" s="66"/>
      <c r="F57" s="66"/>
      <c r="G57" s="66"/>
      <c r="H57" s="45" t="s">
        <v>57</v>
      </c>
      <c r="I57" s="66"/>
      <c r="J57" s="66"/>
      <c r="K57" s="66"/>
      <c r="L57" s="66"/>
      <c r="M57" s="66"/>
      <c r="N57" s="45" t="s">
        <v>57</v>
      </c>
      <c r="O57" s="66"/>
      <c r="P57" s="66"/>
      <c r="Q57" s="66"/>
      <c r="R57" s="66"/>
      <c r="S57" s="66"/>
      <c r="T57" s="66"/>
      <c r="U57" s="61"/>
      <c r="V57" s="45" t="s">
        <v>57</v>
      </c>
      <c r="W57" s="45" t="s">
        <v>57</v>
      </c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75"/>
      <c r="AP57" s="66"/>
      <c r="AQ57" s="66"/>
      <c r="AR57" s="66"/>
      <c r="AS57" s="66"/>
      <c r="AT57" s="66"/>
      <c r="AU57" s="67"/>
    </row>
    <row r="58" spans="1:47" ht="18.899999999999999" customHeight="1" x14ac:dyDescent="0.3">
      <c r="B58" s="51" t="s">
        <v>110</v>
      </c>
      <c r="C58" s="65"/>
      <c r="D58" s="66"/>
      <c r="E58" s="66"/>
      <c r="F58" s="66"/>
      <c r="G58" s="66"/>
      <c r="H58" s="66"/>
      <c r="I58" s="66"/>
      <c r="J58" s="66"/>
      <c r="K58" s="66"/>
      <c r="L58" s="45" t="s">
        <v>57</v>
      </c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45" t="s">
        <v>57</v>
      </c>
      <c r="AI58" s="66"/>
      <c r="AJ58" s="45" t="s">
        <v>57</v>
      </c>
      <c r="AK58" s="66"/>
      <c r="AL58" s="66"/>
      <c r="AM58" s="66"/>
      <c r="AN58" s="66"/>
      <c r="AO58" s="75"/>
      <c r="AP58" s="66"/>
      <c r="AQ58" s="66"/>
      <c r="AR58" s="66"/>
      <c r="AS58" s="66"/>
      <c r="AT58" s="66"/>
      <c r="AU58" s="67"/>
    </row>
    <row r="59" spans="1:47" ht="18.899999999999999" customHeight="1" x14ac:dyDescent="0.3">
      <c r="A59" s="1">
        <v>35</v>
      </c>
      <c r="B59" s="51" t="s">
        <v>111</v>
      </c>
      <c r="C59" s="60"/>
      <c r="D59" s="61"/>
      <c r="E59" s="45" t="s">
        <v>57</v>
      </c>
      <c r="F59" s="69"/>
      <c r="G59" s="45" t="s">
        <v>57</v>
      </c>
      <c r="H59" s="69"/>
      <c r="I59" s="69"/>
      <c r="J59" s="69"/>
      <c r="K59" s="69"/>
      <c r="L59" s="45" t="s">
        <v>57</v>
      </c>
      <c r="M59" s="69"/>
      <c r="N59" s="69"/>
      <c r="O59" s="69"/>
      <c r="P59" s="69"/>
      <c r="Q59" s="69"/>
      <c r="R59" s="69"/>
      <c r="S59" s="69"/>
      <c r="T59" s="69"/>
      <c r="U59" s="45" t="s">
        <v>57</v>
      </c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45" t="s">
        <v>57</v>
      </c>
      <c r="AO59" s="75"/>
      <c r="AP59" s="40" t="s">
        <v>57</v>
      </c>
      <c r="AQ59" s="69" t="s">
        <v>63</v>
      </c>
      <c r="AR59" s="69"/>
      <c r="AS59" s="69"/>
      <c r="AT59" s="69"/>
      <c r="AU59" s="70"/>
    </row>
    <row r="60" spans="1:47" ht="18.899999999999999" customHeight="1" x14ac:dyDescent="0.3">
      <c r="B60" s="51" t="s">
        <v>1037</v>
      </c>
      <c r="C60" s="60"/>
      <c r="D60" s="61"/>
      <c r="E60" s="158"/>
      <c r="F60" s="69"/>
      <c r="G60" s="158"/>
      <c r="H60" s="69"/>
      <c r="I60" s="69"/>
      <c r="J60" s="45" t="s">
        <v>57</v>
      </c>
      <c r="K60" s="45" t="s">
        <v>57</v>
      </c>
      <c r="L60" s="158"/>
      <c r="M60" s="69"/>
      <c r="N60" s="69"/>
      <c r="O60" s="69"/>
      <c r="P60" s="69"/>
      <c r="Q60" s="69"/>
      <c r="R60" s="69"/>
      <c r="S60" s="69"/>
      <c r="T60" s="69"/>
      <c r="U60" s="158"/>
      <c r="V60" s="69"/>
      <c r="W60" s="69"/>
      <c r="X60" s="69"/>
      <c r="Y60" s="45" t="s">
        <v>57</v>
      </c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158"/>
      <c r="AO60" s="75"/>
      <c r="AP60" s="141"/>
      <c r="AQ60" s="69"/>
      <c r="AR60" s="69"/>
      <c r="AS60" s="69"/>
      <c r="AT60" s="69"/>
      <c r="AU60" s="70"/>
    </row>
    <row r="61" spans="1:47" ht="18.899999999999999" customHeight="1" x14ac:dyDescent="0.3">
      <c r="A61" s="1">
        <v>37</v>
      </c>
      <c r="B61" s="143" t="s">
        <v>112</v>
      </c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45" t="s">
        <v>57</v>
      </c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36" t="s">
        <v>57</v>
      </c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75"/>
      <c r="AP61" s="61"/>
      <c r="AQ61" s="61"/>
      <c r="AR61" s="61"/>
      <c r="AS61" s="61"/>
      <c r="AT61" s="61"/>
      <c r="AU61" s="64"/>
    </row>
    <row r="62" spans="1:47" ht="18.899999999999999" customHeight="1" x14ac:dyDescent="0.3">
      <c r="A62" s="1">
        <v>38</v>
      </c>
      <c r="B62" s="51" t="s">
        <v>113</v>
      </c>
      <c r="C62" s="65"/>
      <c r="D62" s="66"/>
      <c r="E62" s="66"/>
      <c r="F62" s="66"/>
      <c r="G62" s="68"/>
      <c r="H62" s="66"/>
      <c r="I62" s="66"/>
      <c r="J62" s="66"/>
      <c r="K62" s="66"/>
      <c r="L62" s="66"/>
      <c r="M62" s="68"/>
      <c r="N62" s="68"/>
      <c r="O62" s="66"/>
      <c r="P62" s="66"/>
      <c r="Q62" s="66"/>
      <c r="R62" s="66"/>
      <c r="S62" s="45" t="s">
        <v>57</v>
      </c>
      <c r="T62" s="66"/>
      <c r="U62" s="66"/>
      <c r="V62" s="66"/>
      <c r="W62" s="66"/>
      <c r="X62" s="66"/>
      <c r="Y62" s="66"/>
      <c r="Z62" s="66"/>
      <c r="AA62" s="66"/>
      <c r="AB62" s="68"/>
      <c r="AC62" s="66"/>
      <c r="AD62" s="66"/>
      <c r="AE62" s="66"/>
      <c r="AF62" s="45" t="s">
        <v>57</v>
      </c>
      <c r="AG62" s="45" t="s">
        <v>57</v>
      </c>
      <c r="AH62" s="66"/>
      <c r="AI62" s="66"/>
      <c r="AJ62" s="66"/>
      <c r="AK62" s="66"/>
      <c r="AL62" s="66"/>
      <c r="AM62" s="66"/>
      <c r="AN62" s="66"/>
      <c r="AO62" s="75"/>
      <c r="AP62" s="66"/>
      <c r="AQ62" s="66"/>
      <c r="AR62" s="66"/>
      <c r="AS62" s="66"/>
      <c r="AT62" s="66"/>
      <c r="AU62" s="67"/>
    </row>
    <row r="63" spans="1:47" ht="18.899999999999999" customHeight="1" x14ac:dyDescent="0.3">
      <c r="A63" s="1">
        <v>39</v>
      </c>
      <c r="B63" s="143" t="s">
        <v>114</v>
      </c>
      <c r="C63" s="72"/>
      <c r="D63" s="73"/>
      <c r="E63" s="73"/>
      <c r="F63" s="73"/>
      <c r="G63" s="36" t="s">
        <v>57</v>
      </c>
      <c r="H63" s="73"/>
      <c r="I63" s="73"/>
      <c r="J63" s="73"/>
      <c r="K63" s="73"/>
      <c r="L63" s="36" t="s">
        <v>57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37" t="s">
        <v>57</v>
      </c>
      <c r="AP63" s="40" t="s">
        <v>57</v>
      </c>
      <c r="AQ63" s="36" t="s">
        <v>57</v>
      </c>
      <c r="AR63" s="36" t="s">
        <v>57</v>
      </c>
      <c r="AS63" s="73"/>
      <c r="AT63" s="36" t="s">
        <v>57</v>
      </c>
      <c r="AU63" s="37" t="s">
        <v>57</v>
      </c>
    </row>
    <row r="64" spans="1:47" ht="18.899999999999999" customHeight="1" x14ac:dyDescent="0.3">
      <c r="B64" s="143" t="s">
        <v>115</v>
      </c>
      <c r="C64" s="38" t="s">
        <v>57</v>
      </c>
      <c r="D64" s="45" t="s">
        <v>57</v>
      </c>
      <c r="E64" s="45" t="s">
        <v>57</v>
      </c>
      <c r="F64" s="45" t="s">
        <v>57</v>
      </c>
      <c r="G64" s="45" t="s">
        <v>57</v>
      </c>
      <c r="H64" s="45" t="s">
        <v>57</v>
      </c>
      <c r="I64" s="45" t="s">
        <v>57</v>
      </c>
      <c r="J64" s="61"/>
      <c r="K64" s="61"/>
      <c r="L64" s="61"/>
      <c r="M64" s="45" t="s">
        <v>57</v>
      </c>
      <c r="N64" s="45" t="s">
        <v>57</v>
      </c>
      <c r="O64" s="61"/>
      <c r="P64" s="61"/>
      <c r="Q64" s="61"/>
      <c r="R64" s="61"/>
      <c r="S64" s="61"/>
      <c r="T64" s="61"/>
      <c r="U64" s="45" t="s">
        <v>57</v>
      </c>
      <c r="V64" s="45" t="s">
        <v>57</v>
      </c>
      <c r="W64" s="73"/>
      <c r="X64" s="45" t="s">
        <v>57</v>
      </c>
      <c r="Y64" s="73"/>
      <c r="Z64" s="45" t="s">
        <v>57</v>
      </c>
      <c r="AA64" s="45" t="s">
        <v>57</v>
      </c>
      <c r="AB64" s="45" t="s">
        <v>57</v>
      </c>
      <c r="AC64" s="61"/>
      <c r="AD64" s="45" t="s">
        <v>57</v>
      </c>
      <c r="AE64" s="61"/>
      <c r="AF64" s="61"/>
      <c r="AG64" s="45" t="s">
        <v>57</v>
      </c>
      <c r="AH64" s="61"/>
      <c r="AI64" s="45" t="s">
        <v>57</v>
      </c>
      <c r="AJ64" s="45" t="s">
        <v>57</v>
      </c>
      <c r="AK64" s="61"/>
      <c r="AL64" s="61"/>
      <c r="AM64" s="61"/>
      <c r="AN64" s="45" t="s">
        <v>57</v>
      </c>
      <c r="AO64" s="75"/>
      <c r="AP64" s="40"/>
      <c r="AQ64" s="36"/>
      <c r="AR64" s="141"/>
      <c r="AS64" s="73"/>
      <c r="AT64" s="141"/>
      <c r="AU64" s="142"/>
    </row>
    <row r="65" spans="1:47" ht="18.899999999999999" customHeight="1" x14ac:dyDescent="0.3">
      <c r="B65" s="143" t="s">
        <v>116</v>
      </c>
      <c r="C65" s="72"/>
      <c r="D65" s="73"/>
      <c r="E65" s="73"/>
      <c r="F65" s="73"/>
      <c r="G65" s="36" t="s">
        <v>57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36" t="s">
        <v>57</v>
      </c>
      <c r="Y65" s="73"/>
      <c r="Z65" s="73"/>
      <c r="AA65" s="73"/>
      <c r="AB65" s="73"/>
      <c r="AC65" s="73"/>
      <c r="AD65" s="73"/>
      <c r="AE65" s="73"/>
      <c r="AF65" s="73"/>
      <c r="AG65" s="73"/>
      <c r="AH65" s="36" t="s">
        <v>57</v>
      </c>
      <c r="AI65" s="36" t="s">
        <v>57</v>
      </c>
      <c r="AJ65" s="36" t="s">
        <v>57</v>
      </c>
      <c r="AK65" s="73"/>
      <c r="AL65" s="73"/>
      <c r="AM65" s="73"/>
      <c r="AN65" s="36" t="s">
        <v>57</v>
      </c>
      <c r="AO65" s="37" t="s">
        <v>57</v>
      </c>
      <c r="AP65" s="40"/>
      <c r="AQ65" s="36"/>
      <c r="AR65" s="141"/>
      <c r="AS65" s="73"/>
      <c r="AT65" s="141"/>
      <c r="AU65" s="142"/>
    </row>
    <row r="66" spans="1:47" ht="18.899999999999999" customHeight="1" x14ac:dyDescent="0.3">
      <c r="A66" s="1">
        <v>40</v>
      </c>
      <c r="B66" s="143" t="s">
        <v>117</v>
      </c>
      <c r="C66" s="72"/>
      <c r="D66" s="73"/>
      <c r="E66" s="73"/>
      <c r="F66" s="73"/>
      <c r="G66" s="63"/>
      <c r="H66" s="73"/>
      <c r="I66" s="73"/>
      <c r="J66" s="73"/>
      <c r="K66" s="73"/>
      <c r="L66" s="6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36" t="s">
        <v>57</v>
      </c>
      <c r="AN66" s="73"/>
      <c r="AO66" s="75"/>
      <c r="AP66" s="40" t="s">
        <v>57</v>
      </c>
      <c r="AQ66" s="36" t="s">
        <v>57</v>
      </c>
      <c r="AR66" s="63"/>
      <c r="AS66" s="73"/>
      <c r="AT66" s="63"/>
      <c r="AU66" s="77"/>
    </row>
    <row r="67" spans="1:47" ht="18.899999999999999" customHeight="1" x14ac:dyDescent="0.3">
      <c r="A67" s="1">
        <v>41</v>
      </c>
      <c r="B67" s="100" t="s">
        <v>118</v>
      </c>
      <c r="C67" s="72"/>
      <c r="D67" s="42" t="s">
        <v>57</v>
      </c>
      <c r="E67" s="42" t="s">
        <v>57</v>
      </c>
      <c r="F67" s="36" t="s">
        <v>57</v>
      </c>
      <c r="G67" s="42" t="s">
        <v>57</v>
      </c>
      <c r="H67" s="73"/>
      <c r="I67" s="73"/>
      <c r="J67" s="73"/>
      <c r="K67" s="73"/>
      <c r="L67" s="42" t="s">
        <v>57</v>
      </c>
      <c r="M67" s="73"/>
      <c r="N67" s="42" t="s">
        <v>57</v>
      </c>
      <c r="O67" s="73"/>
      <c r="P67" s="73"/>
      <c r="Q67" s="73"/>
      <c r="R67" s="73"/>
      <c r="S67" s="73"/>
      <c r="T67" s="73"/>
      <c r="U67" s="42" t="s">
        <v>57</v>
      </c>
      <c r="V67" s="73"/>
      <c r="W67" s="73"/>
      <c r="X67" s="73"/>
      <c r="Y67" s="73"/>
      <c r="Z67" s="42" t="s">
        <v>57</v>
      </c>
      <c r="AA67" s="73"/>
      <c r="AB67" s="42" t="s">
        <v>57</v>
      </c>
      <c r="AC67" s="42" t="s">
        <v>57</v>
      </c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5"/>
      <c r="AP67" s="73"/>
      <c r="AQ67" s="73"/>
      <c r="AR67" s="73"/>
      <c r="AS67" s="73"/>
      <c r="AT67" s="73"/>
      <c r="AU67" s="75"/>
    </row>
    <row r="68" spans="1:47" ht="18.899999999999999" customHeight="1" x14ac:dyDescent="0.3">
      <c r="A68" s="1">
        <v>42</v>
      </c>
      <c r="B68" s="100" t="s">
        <v>119</v>
      </c>
      <c r="C68" s="78"/>
      <c r="D68" s="79"/>
      <c r="E68" s="79"/>
      <c r="F68" s="79"/>
      <c r="G68" s="36" t="s">
        <v>57</v>
      </c>
      <c r="H68" s="40" t="s">
        <v>57</v>
      </c>
      <c r="I68" s="79"/>
      <c r="J68" s="79"/>
      <c r="K68" s="79"/>
      <c r="L68" s="36" t="s">
        <v>57</v>
      </c>
      <c r="M68" s="79"/>
      <c r="N68" s="79"/>
      <c r="O68" s="79"/>
      <c r="P68" s="79"/>
      <c r="Q68" s="79"/>
      <c r="R68" s="79"/>
      <c r="S68" s="79"/>
      <c r="T68" s="79"/>
      <c r="U68" s="79"/>
      <c r="V68" s="36" t="s">
        <v>57</v>
      </c>
      <c r="W68" s="79"/>
      <c r="X68" s="79"/>
      <c r="Y68" s="79"/>
      <c r="Z68" s="79"/>
      <c r="AA68" s="36" t="s">
        <v>57</v>
      </c>
      <c r="AB68" s="36" t="s">
        <v>57</v>
      </c>
      <c r="AC68" s="79"/>
      <c r="AD68" s="36" t="s">
        <v>57</v>
      </c>
      <c r="AE68" s="79"/>
      <c r="AF68" s="79"/>
      <c r="AG68" s="79"/>
      <c r="AH68" s="36" t="s">
        <v>57</v>
      </c>
      <c r="AI68" s="36" t="s">
        <v>57</v>
      </c>
      <c r="AJ68" s="36" t="s">
        <v>57</v>
      </c>
      <c r="AK68" s="36" t="s">
        <v>57</v>
      </c>
      <c r="AL68" s="79"/>
      <c r="AM68" s="79"/>
      <c r="AN68" s="45" t="s">
        <v>57</v>
      </c>
      <c r="AO68" s="75"/>
      <c r="AP68" s="43" t="s">
        <v>57</v>
      </c>
      <c r="AQ68" s="36" t="s">
        <v>57</v>
      </c>
      <c r="AR68" s="79"/>
      <c r="AS68" s="79"/>
      <c r="AT68" s="79"/>
      <c r="AU68" s="80"/>
    </row>
    <row r="69" spans="1:47" ht="18.899999999999999" customHeight="1" x14ac:dyDescent="0.3">
      <c r="A69" s="1">
        <v>43</v>
      </c>
      <c r="B69" s="143" t="s">
        <v>120</v>
      </c>
      <c r="C69" s="60"/>
      <c r="D69" s="61"/>
      <c r="E69" s="61"/>
      <c r="F69" s="61"/>
      <c r="G69" s="61"/>
      <c r="H69" s="36" t="s">
        <v>57</v>
      </c>
      <c r="I69" s="36" t="s">
        <v>57</v>
      </c>
      <c r="J69" s="45" t="s">
        <v>57</v>
      </c>
      <c r="K69" s="61"/>
      <c r="L69" s="61"/>
      <c r="M69" s="61"/>
      <c r="N69" s="61"/>
      <c r="O69" s="45" t="s">
        <v>57</v>
      </c>
      <c r="P69" s="61"/>
      <c r="Q69" s="61"/>
      <c r="R69" s="61"/>
      <c r="S69" s="61"/>
      <c r="T69" s="61"/>
      <c r="U69" s="61"/>
      <c r="V69" s="61"/>
      <c r="W69" s="61"/>
      <c r="X69" s="36" t="s">
        <v>57</v>
      </c>
      <c r="Y69" s="36" t="s">
        <v>57</v>
      </c>
      <c r="Z69" s="61"/>
      <c r="AA69" s="36" t="s">
        <v>57</v>
      </c>
      <c r="AB69" s="61"/>
      <c r="AC69" s="61"/>
      <c r="AD69" s="36" t="s">
        <v>57</v>
      </c>
      <c r="AE69" s="61"/>
      <c r="AF69" s="61"/>
      <c r="AG69" s="36" t="s">
        <v>57</v>
      </c>
      <c r="AH69" s="61"/>
      <c r="AI69" s="36" t="s">
        <v>57</v>
      </c>
      <c r="AJ69" s="61"/>
      <c r="AK69" s="36" t="s">
        <v>57</v>
      </c>
      <c r="AL69" s="36" t="s">
        <v>57</v>
      </c>
      <c r="AM69" s="36" t="s">
        <v>57</v>
      </c>
      <c r="AN69" s="61"/>
      <c r="AO69" s="75"/>
      <c r="AP69" s="61"/>
      <c r="AQ69" s="61"/>
      <c r="AR69" s="61"/>
      <c r="AS69" s="61"/>
      <c r="AT69" s="61"/>
      <c r="AU69" s="64"/>
    </row>
    <row r="70" spans="1:47" ht="18.899999999999999" customHeight="1" x14ac:dyDescent="0.3">
      <c r="B70" s="143" t="s">
        <v>121</v>
      </c>
      <c r="C70" s="72"/>
      <c r="D70" s="66"/>
      <c r="E70" s="66"/>
      <c r="F70" s="66"/>
      <c r="G70" s="66"/>
      <c r="H70" s="66"/>
      <c r="I70" s="66"/>
      <c r="J70" s="66"/>
      <c r="K70" s="66"/>
      <c r="L70" s="66"/>
      <c r="M70" s="69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36" t="s">
        <v>57</v>
      </c>
      <c r="AJ70" s="36" t="s">
        <v>57</v>
      </c>
      <c r="AK70" s="66"/>
      <c r="AL70" s="36" t="s">
        <v>57</v>
      </c>
      <c r="AM70" s="66"/>
      <c r="AN70" s="36" t="s">
        <v>57</v>
      </c>
      <c r="AO70" s="75"/>
      <c r="AP70" s="40" t="s">
        <v>57</v>
      </c>
      <c r="AQ70" s="36" t="s">
        <v>57</v>
      </c>
      <c r="AR70" s="66"/>
      <c r="AS70" s="66"/>
      <c r="AT70" s="36" t="s">
        <v>57</v>
      </c>
      <c r="AU70" s="36" t="s">
        <v>57</v>
      </c>
    </row>
    <row r="71" spans="1:47" ht="18.899999999999999" customHeight="1" x14ac:dyDescent="0.3">
      <c r="B71" s="143" t="s">
        <v>122</v>
      </c>
      <c r="C71" s="38" t="s">
        <v>57</v>
      </c>
      <c r="D71" s="66"/>
      <c r="E71" s="66"/>
      <c r="F71" s="66"/>
      <c r="G71" s="38" t="s">
        <v>57</v>
      </c>
      <c r="H71" s="66"/>
      <c r="I71" s="66"/>
      <c r="J71" s="66"/>
      <c r="K71" s="66"/>
      <c r="L71" s="66"/>
      <c r="M71" s="69"/>
      <c r="N71" s="38" t="s">
        <v>57</v>
      </c>
      <c r="O71" s="66"/>
      <c r="P71" s="66"/>
      <c r="Q71" s="66"/>
      <c r="R71" s="66"/>
      <c r="S71" s="38" t="s">
        <v>57</v>
      </c>
      <c r="T71" s="66"/>
      <c r="U71" s="66"/>
      <c r="V71" s="66"/>
      <c r="W71" s="66"/>
      <c r="X71" s="66"/>
      <c r="Y71" s="66"/>
      <c r="Z71" s="66"/>
      <c r="AA71" s="66"/>
      <c r="AB71" s="38" t="s">
        <v>57</v>
      </c>
      <c r="AC71" s="38" t="s">
        <v>57</v>
      </c>
      <c r="AD71" s="66"/>
      <c r="AE71" s="66"/>
      <c r="AF71" s="38" t="s">
        <v>57</v>
      </c>
      <c r="AG71" s="38" t="s">
        <v>57</v>
      </c>
      <c r="AH71" s="66"/>
      <c r="AI71" s="178"/>
      <c r="AJ71" s="178"/>
      <c r="AK71" s="66"/>
      <c r="AL71" s="178"/>
      <c r="AM71" s="66"/>
      <c r="AN71" s="178"/>
      <c r="AO71" s="75"/>
      <c r="AP71" s="141"/>
      <c r="AQ71" s="141"/>
      <c r="AR71" s="66"/>
      <c r="AS71" s="66"/>
      <c r="AT71" s="141"/>
      <c r="AU71" s="141"/>
    </row>
    <row r="72" spans="1:47" ht="18.899999999999999" customHeight="1" x14ac:dyDescent="0.3">
      <c r="A72" s="1">
        <v>45</v>
      </c>
      <c r="B72" s="51" t="s">
        <v>123</v>
      </c>
      <c r="C72" s="65"/>
      <c r="D72" s="66"/>
      <c r="E72" s="66"/>
      <c r="F72" s="66"/>
      <c r="G72" s="66"/>
      <c r="H72" s="66"/>
      <c r="I72" s="66"/>
      <c r="J72" s="45" t="s">
        <v>57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45" t="s">
        <v>57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75"/>
      <c r="AP72" s="66"/>
      <c r="AQ72" s="66"/>
      <c r="AR72" s="66"/>
      <c r="AS72" s="66"/>
      <c r="AT72" s="66"/>
      <c r="AU72" s="67"/>
    </row>
    <row r="73" spans="1:47" ht="18.899999999999999" customHeight="1" x14ac:dyDescent="0.3">
      <c r="A73" s="1">
        <v>46</v>
      </c>
      <c r="B73" s="100" t="s">
        <v>124</v>
      </c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42" t="s">
        <v>57</v>
      </c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5"/>
      <c r="AP73" s="73"/>
      <c r="AQ73" s="73"/>
      <c r="AR73" s="73"/>
      <c r="AS73" s="73"/>
      <c r="AT73" s="73"/>
      <c r="AU73" s="75"/>
    </row>
    <row r="74" spans="1:47" ht="18.899999999999999" customHeight="1" x14ac:dyDescent="0.3">
      <c r="A74" s="1">
        <v>47</v>
      </c>
      <c r="B74" s="51" t="s">
        <v>125</v>
      </c>
      <c r="C74" s="38" t="s">
        <v>57</v>
      </c>
      <c r="D74" s="45" t="s">
        <v>57</v>
      </c>
      <c r="E74" s="45" t="s">
        <v>57</v>
      </c>
      <c r="F74" s="45" t="s">
        <v>57</v>
      </c>
      <c r="G74" s="45" t="s">
        <v>57</v>
      </c>
      <c r="H74" s="43" t="s">
        <v>57</v>
      </c>
      <c r="I74" s="45" t="s">
        <v>57</v>
      </c>
      <c r="J74" s="45" t="s">
        <v>57</v>
      </c>
      <c r="K74" s="45" t="s">
        <v>57</v>
      </c>
      <c r="L74" s="45" t="s">
        <v>57</v>
      </c>
      <c r="M74" s="45" t="s">
        <v>57</v>
      </c>
      <c r="N74" s="45" t="s">
        <v>57</v>
      </c>
      <c r="O74" s="45" t="s">
        <v>57</v>
      </c>
      <c r="P74" s="45" t="s">
        <v>57</v>
      </c>
      <c r="Q74" s="66"/>
      <c r="R74" s="45" t="s">
        <v>57</v>
      </c>
      <c r="S74" s="45" t="s">
        <v>57</v>
      </c>
      <c r="T74" s="66"/>
      <c r="U74" s="45" t="s">
        <v>57</v>
      </c>
      <c r="V74" s="45" t="s">
        <v>57</v>
      </c>
      <c r="W74" s="45" t="s">
        <v>57</v>
      </c>
      <c r="X74" s="45" t="s">
        <v>57</v>
      </c>
      <c r="Y74" s="45" t="s">
        <v>57</v>
      </c>
      <c r="Z74" s="45" t="s">
        <v>57</v>
      </c>
      <c r="AA74" s="45" t="s">
        <v>57</v>
      </c>
      <c r="AB74" s="45" t="s">
        <v>57</v>
      </c>
      <c r="AC74" s="45" t="s">
        <v>57</v>
      </c>
      <c r="AD74" s="45" t="s">
        <v>57</v>
      </c>
      <c r="AE74" s="45" t="s">
        <v>57</v>
      </c>
      <c r="AF74" s="45" t="s">
        <v>57</v>
      </c>
      <c r="AG74" s="45" t="s">
        <v>57</v>
      </c>
      <c r="AH74" s="45" t="s">
        <v>57</v>
      </c>
      <c r="AI74" s="45" t="s">
        <v>57</v>
      </c>
      <c r="AJ74" s="45" t="s">
        <v>57</v>
      </c>
      <c r="AK74" s="45" t="s">
        <v>57</v>
      </c>
      <c r="AL74" s="45" t="s">
        <v>57</v>
      </c>
      <c r="AM74" s="45" t="s">
        <v>57</v>
      </c>
      <c r="AN74" s="45" t="s">
        <v>57</v>
      </c>
      <c r="AO74" s="46" t="s">
        <v>57</v>
      </c>
      <c r="AP74" s="43" t="s">
        <v>57</v>
      </c>
      <c r="AQ74" s="66"/>
      <c r="AR74" s="45" t="s">
        <v>57</v>
      </c>
      <c r="AS74" s="66"/>
      <c r="AT74" s="45" t="s">
        <v>57</v>
      </c>
      <c r="AU74" s="67"/>
    </row>
    <row r="75" spans="1:47" ht="18.899999999999999" customHeight="1" x14ac:dyDescent="0.3">
      <c r="A75" s="1">
        <v>48</v>
      </c>
      <c r="B75" s="143" t="s">
        <v>126</v>
      </c>
      <c r="C75" s="72"/>
      <c r="D75" s="73"/>
      <c r="E75" s="73"/>
      <c r="F75" s="73"/>
      <c r="G75" s="73"/>
      <c r="H75" s="73"/>
      <c r="I75" s="73"/>
      <c r="J75" s="45" t="s">
        <v>57</v>
      </c>
      <c r="K75" s="73"/>
      <c r="L75" s="73"/>
      <c r="M75" s="73"/>
      <c r="N75" s="73"/>
      <c r="O75" s="36" t="s">
        <v>57</v>
      </c>
      <c r="P75" s="73"/>
      <c r="Q75" s="73"/>
      <c r="R75" s="36" t="s">
        <v>57</v>
      </c>
      <c r="S75" s="73"/>
      <c r="T75" s="36" t="s">
        <v>57</v>
      </c>
      <c r="U75" s="73"/>
      <c r="V75" s="73"/>
      <c r="W75" s="73"/>
      <c r="X75" s="73"/>
      <c r="Y75" s="73"/>
      <c r="Z75" s="73"/>
      <c r="AA75" s="73"/>
      <c r="AB75" s="73"/>
      <c r="AC75" s="73"/>
      <c r="AD75" s="36" t="s">
        <v>57</v>
      </c>
      <c r="AE75" s="73"/>
      <c r="AF75" s="73"/>
      <c r="AG75" s="36" t="s">
        <v>57</v>
      </c>
      <c r="AH75" s="73"/>
      <c r="AI75" s="73"/>
      <c r="AJ75" s="73"/>
      <c r="AK75" s="73"/>
      <c r="AL75" s="73"/>
      <c r="AM75" s="73"/>
      <c r="AN75" s="73"/>
      <c r="AO75" s="75"/>
      <c r="AP75" s="73"/>
      <c r="AQ75" s="73"/>
      <c r="AR75" s="73"/>
      <c r="AS75" s="73"/>
      <c r="AT75" s="73"/>
      <c r="AU75" s="75"/>
    </row>
    <row r="76" spans="1:47" ht="18.899999999999999" customHeight="1" x14ac:dyDescent="0.3">
      <c r="A76" s="1">
        <v>49</v>
      </c>
      <c r="B76" s="51" t="s">
        <v>127</v>
      </c>
      <c r="C76" s="65" t="s">
        <v>63</v>
      </c>
      <c r="D76" s="66"/>
      <c r="E76" s="66"/>
      <c r="F76" s="66"/>
      <c r="G76" s="66"/>
      <c r="H76" s="66"/>
      <c r="I76" s="66"/>
      <c r="J76" s="66" t="s">
        <v>63</v>
      </c>
      <c r="K76" s="66"/>
      <c r="L76" s="66"/>
      <c r="M76" s="66"/>
      <c r="N76" s="66"/>
      <c r="O76" s="66"/>
      <c r="P76" s="66"/>
      <c r="Q76" s="45" t="s">
        <v>57</v>
      </c>
      <c r="R76" s="45" t="s">
        <v>57</v>
      </c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45" t="s">
        <v>57</v>
      </c>
      <c r="AG76" s="45" t="s">
        <v>57</v>
      </c>
      <c r="AH76" s="66"/>
      <c r="AI76" s="66"/>
      <c r="AJ76" s="66"/>
      <c r="AK76" s="66"/>
      <c r="AL76" s="66"/>
      <c r="AM76" s="66"/>
      <c r="AN76" s="66"/>
      <c r="AO76" s="75"/>
      <c r="AP76" s="66"/>
      <c r="AQ76" s="66"/>
      <c r="AR76" s="66"/>
      <c r="AS76" s="66"/>
      <c r="AT76" s="66"/>
      <c r="AU76" s="67"/>
    </row>
    <row r="77" spans="1:47" ht="18.899999999999999" customHeight="1" x14ac:dyDescent="0.3">
      <c r="B77" s="51" t="s">
        <v>128</v>
      </c>
      <c r="C77" s="65"/>
      <c r="D77" s="66"/>
      <c r="E77" s="66"/>
      <c r="F77" s="66"/>
      <c r="G77" s="66"/>
      <c r="H77" s="66"/>
      <c r="I77" s="66"/>
      <c r="J77" s="45" t="s">
        <v>57</v>
      </c>
      <c r="K77" s="66"/>
      <c r="L77" s="66"/>
      <c r="M77" s="66"/>
      <c r="N77" s="66"/>
      <c r="O77" s="45" t="s">
        <v>57</v>
      </c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75"/>
      <c r="AP77" s="66"/>
      <c r="AQ77" s="66"/>
      <c r="AR77" s="66"/>
      <c r="AS77" s="66"/>
      <c r="AT77" s="66"/>
      <c r="AU77" s="67"/>
    </row>
    <row r="78" spans="1:47" ht="18.899999999999999" customHeight="1" x14ac:dyDescent="0.3">
      <c r="A78" s="1">
        <v>50</v>
      </c>
      <c r="B78" s="143" t="s">
        <v>129</v>
      </c>
      <c r="C78" s="72"/>
      <c r="D78" s="66"/>
      <c r="E78" s="66"/>
      <c r="F78" s="66"/>
      <c r="G78" s="66"/>
      <c r="H78" s="66"/>
      <c r="I78" s="66"/>
      <c r="J78" s="45" t="s">
        <v>57</v>
      </c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 t="s">
        <v>63</v>
      </c>
      <c r="AO78" s="75"/>
      <c r="AP78" s="66"/>
      <c r="AQ78" s="66"/>
      <c r="AR78" s="66"/>
      <c r="AS78" s="66"/>
      <c r="AT78" s="66"/>
      <c r="AU78" s="67"/>
    </row>
    <row r="79" spans="1:47" ht="18.899999999999999" customHeight="1" x14ac:dyDescent="0.3">
      <c r="B79" s="143" t="s">
        <v>130</v>
      </c>
      <c r="C79" s="72"/>
      <c r="D79" s="45" t="s">
        <v>57</v>
      </c>
      <c r="E79" s="45" t="s">
        <v>57</v>
      </c>
      <c r="F79" s="45" t="s">
        <v>57</v>
      </c>
      <c r="G79" s="66"/>
      <c r="H79" s="66"/>
      <c r="I79" s="66"/>
      <c r="J79" s="45" t="s">
        <v>57</v>
      </c>
      <c r="K79" s="66"/>
      <c r="L79" s="66"/>
      <c r="M79" s="66"/>
      <c r="N79" s="45" t="s">
        <v>57</v>
      </c>
      <c r="O79" s="66"/>
      <c r="P79" s="66"/>
      <c r="Q79" s="66"/>
      <c r="R79" s="66"/>
      <c r="S79" s="66"/>
      <c r="T79" s="66"/>
      <c r="U79" s="45" t="s">
        <v>57</v>
      </c>
      <c r="V79" s="45" t="s">
        <v>57</v>
      </c>
      <c r="W79" s="45" t="s">
        <v>57</v>
      </c>
      <c r="X79" s="66"/>
      <c r="Y79" s="45" t="s">
        <v>57</v>
      </c>
      <c r="Z79" s="45" t="s">
        <v>57</v>
      </c>
      <c r="AA79" s="45" t="s">
        <v>57</v>
      </c>
      <c r="AB79" s="66"/>
      <c r="AC79" s="66"/>
      <c r="AD79" s="45" t="s">
        <v>57</v>
      </c>
      <c r="AE79" s="66"/>
      <c r="AF79" s="66"/>
      <c r="AG79" s="66"/>
      <c r="AH79" s="66"/>
      <c r="AI79" s="45" t="s">
        <v>57</v>
      </c>
      <c r="AJ79" s="45" t="s">
        <v>57</v>
      </c>
      <c r="AK79" s="66"/>
      <c r="AL79" s="66"/>
      <c r="AM79" s="66"/>
      <c r="AN79" s="45" t="s">
        <v>57</v>
      </c>
      <c r="AO79" s="46" t="s">
        <v>57</v>
      </c>
      <c r="AP79" s="66"/>
      <c r="AQ79" s="66"/>
      <c r="AR79" s="66"/>
      <c r="AS79" s="66"/>
      <c r="AT79" s="66"/>
      <c r="AU79" s="67"/>
    </row>
    <row r="80" spans="1:47" ht="18.899999999999999" customHeight="1" x14ac:dyDescent="0.3">
      <c r="B80" s="143" t="s">
        <v>131</v>
      </c>
      <c r="C80" s="45" t="s">
        <v>57</v>
      </c>
      <c r="D80" s="45" t="s">
        <v>57</v>
      </c>
      <c r="E80" s="45" t="s">
        <v>57</v>
      </c>
      <c r="F80" s="45" t="s">
        <v>57</v>
      </c>
      <c r="G80" s="45" t="s">
        <v>57</v>
      </c>
      <c r="H80" s="45" t="s">
        <v>57</v>
      </c>
      <c r="I80" s="45" t="s">
        <v>57</v>
      </c>
      <c r="J80" s="45" t="s">
        <v>57</v>
      </c>
      <c r="K80" s="45" t="s">
        <v>57</v>
      </c>
      <c r="L80" s="45" t="s">
        <v>57</v>
      </c>
      <c r="M80" s="45" t="s">
        <v>57</v>
      </c>
      <c r="N80" s="180"/>
      <c r="O80" s="36" t="s">
        <v>57</v>
      </c>
      <c r="P80" s="66"/>
      <c r="Q80" s="66"/>
      <c r="R80" s="66"/>
      <c r="S80" s="66"/>
      <c r="T80" s="66"/>
      <c r="U80" s="36" t="s">
        <v>57</v>
      </c>
      <c r="V80" s="36" t="s">
        <v>57</v>
      </c>
      <c r="W80" s="36" t="s">
        <v>57</v>
      </c>
      <c r="X80" s="36" t="s">
        <v>57</v>
      </c>
      <c r="Y80" s="36" t="s">
        <v>57</v>
      </c>
      <c r="Z80" s="182"/>
      <c r="AA80" s="36" t="s">
        <v>57</v>
      </c>
      <c r="AB80" s="36" t="s">
        <v>57</v>
      </c>
      <c r="AC80" s="36" t="s">
        <v>57</v>
      </c>
      <c r="AD80" s="36" t="s">
        <v>57</v>
      </c>
      <c r="AE80" s="66"/>
      <c r="AF80" s="45" t="s">
        <v>57</v>
      </c>
      <c r="AG80" s="45" t="s">
        <v>57</v>
      </c>
      <c r="AH80" s="45" t="s">
        <v>57</v>
      </c>
      <c r="AI80" s="45" t="s">
        <v>57</v>
      </c>
      <c r="AJ80" s="45" t="s">
        <v>57</v>
      </c>
      <c r="AK80" s="66"/>
      <c r="AL80" s="66"/>
      <c r="AM80" s="66"/>
      <c r="AN80" s="45" t="s">
        <v>57</v>
      </c>
      <c r="AO80" s="45" t="s">
        <v>57</v>
      </c>
      <c r="AP80" s="66"/>
      <c r="AQ80" s="66"/>
      <c r="AR80" s="66"/>
      <c r="AS80" s="66"/>
      <c r="AT80" s="66"/>
      <c r="AU80" s="67"/>
    </row>
    <row r="81" spans="1:47" ht="18.899999999999999" customHeight="1" x14ac:dyDescent="0.3">
      <c r="A81" s="1">
        <v>51</v>
      </c>
      <c r="B81" s="100" t="s">
        <v>132</v>
      </c>
      <c r="C81" s="38" t="s">
        <v>57</v>
      </c>
      <c r="D81" s="61"/>
      <c r="E81" s="61"/>
      <c r="F81" s="61"/>
      <c r="G81" s="61"/>
      <c r="H81" s="36" t="s">
        <v>57</v>
      </c>
      <c r="I81" s="36" t="s">
        <v>57</v>
      </c>
      <c r="J81" s="61"/>
      <c r="K81" s="61"/>
      <c r="L81" s="61"/>
      <c r="M81" s="36" t="s">
        <v>57</v>
      </c>
      <c r="N81" s="36" t="s">
        <v>57</v>
      </c>
      <c r="O81" s="61"/>
      <c r="P81" s="61"/>
      <c r="Q81" s="61"/>
      <c r="R81" s="61"/>
      <c r="S81" s="36" t="s">
        <v>57</v>
      </c>
      <c r="T81" s="61"/>
      <c r="U81" s="61"/>
      <c r="V81" s="36" t="s">
        <v>57</v>
      </c>
      <c r="W81" s="61"/>
      <c r="X81" s="36" t="s">
        <v>57</v>
      </c>
      <c r="Y81" s="61"/>
      <c r="Z81" s="61"/>
      <c r="AA81" s="36" t="s">
        <v>57</v>
      </c>
      <c r="AB81" s="61"/>
      <c r="AC81" s="61"/>
      <c r="AD81" s="36" t="s">
        <v>57</v>
      </c>
      <c r="AE81" s="61"/>
      <c r="AF81" s="36" t="s">
        <v>57</v>
      </c>
      <c r="AG81" s="61"/>
      <c r="AH81" s="61"/>
      <c r="AI81" s="61"/>
      <c r="AJ81" s="61"/>
      <c r="AK81" s="36" t="s">
        <v>57</v>
      </c>
      <c r="AL81" s="61"/>
      <c r="AM81" s="61"/>
      <c r="AN81" s="61"/>
      <c r="AO81" s="75"/>
      <c r="AP81" s="61"/>
      <c r="AQ81" s="61"/>
      <c r="AR81" s="61"/>
      <c r="AS81" s="61"/>
      <c r="AT81" s="61"/>
      <c r="AU81" s="64"/>
    </row>
    <row r="82" spans="1:47" ht="18.899999999999999" customHeight="1" x14ac:dyDescent="0.3">
      <c r="A82" s="1">
        <v>52</v>
      </c>
      <c r="B82" s="100" t="s">
        <v>133</v>
      </c>
      <c r="C82" s="38" t="s">
        <v>57</v>
      </c>
      <c r="D82" s="61"/>
      <c r="E82" s="61"/>
      <c r="F82" s="61"/>
      <c r="G82" s="36" t="s">
        <v>57</v>
      </c>
      <c r="H82" s="63"/>
      <c r="I82" s="63"/>
      <c r="J82" s="61"/>
      <c r="K82" s="61"/>
      <c r="L82" s="61"/>
      <c r="M82" s="63"/>
      <c r="N82" s="63"/>
      <c r="O82" s="61"/>
      <c r="P82" s="61"/>
      <c r="Q82" s="61"/>
      <c r="R82" s="61"/>
      <c r="S82" s="63"/>
      <c r="T82" s="61"/>
      <c r="U82" s="61"/>
      <c r="V82" s="63"/>
      <c r="W82" s="61"/>
      <c r="X82" s="63"/>
      <c r="Y82" s="61"/>
      <c r="Z82" s="61"/>
      <c r="AA82" s="63"/>
      <c r="AB82" s="61"/>
      <c r="AC82" s="61"/>
      <c r="AD82" s="63"/>
      <c r="AE82" s="61"/>
      <c r="AF82" s="63"/>
      <c r="AG82" s="61"/>
      <c r="AH82" s="61"/>
      <c r="AI82" s="61"/>
      <c r="AJ82" s="61"/>
      <c r="AK82" s="63"/>
      <c r="AL82" s="61"/>
      <c r="AM82" s="61"/>
      <c r="AN82" s="61"/>
      <c r="AO82" s="75"/>
      <c r="AP82" s="61"/>
      <c r="AQ82" s="61"/>
      <c r="AR82" s="61"/>
      <c r="AS82" s="61"/>
      <c r="AT82" s="61"/>
      <c r="AU82" s="64"/>
    </row>
    <row r="83" spans="1:47" ht="18.899999999999999" customHeight="1" x14ac:dyDescent="0.3">
      <c r="A83" s="1">
        <v>53</v>
      </c>
      <c r="B83" s="100" t="s">
        <v>134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36" t="s">
        <v>57</v>
      </c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81"/>
      <c r="AE83" s="61"/>
      <c r="AF83" s="36" t="s">
        <v>57</v>
      </c>
      <c r="AG83" s="36" t="s">
        <v>57</v>
      </c>
      <c r="AH83" s="61"/>
      <c r="AI83" s="61"/>
      <c r="AJ83" s="61"/>
      <c r="AK83" s="61"/>
      <c r="AL83" s="61"/>
      <c r="AM83" s="61"/>
      <c r="AN83" s="61"/>
      <c r="AO83" s="75"/>
      <c r="AP83" s="61"/>
      <c r="AQ83" s="61"/>
      <c r="AR83" s="61"/>
      <c r="AS83" s="61"/>
      <c r="AT83" s="61"/>
      <c r="AU83" s="64"/>
    </row>
    <row r="84" spans="1:47" ht="18.899999999999999" customHeight="1" x14ac:dyDescent="0.3">
      <c r="A84" s="1">
        <v>54</v>
      </c>
      <c r="B84" s="100" t="s">
        <v>135</v>
      </c>
      <c r="C84" s="38" t="s">
        <v>57</v>
      </c>
      <c r="D84" s="82" t="s">
        <v>63</v>
      </c>
      <c r="E84" s="82"/>
      <c r="F84" s="82"/>
      <c r="G84" s="82"/>
      <c r="H84" s="82"/>
      <c r="I84" s="82"/>
      <c r="J84" s="82"/>
      <c r="K84" s="82"/>
      <c r="L84" s="82"/>
      <c r="M84" s="82"/>
      <c r="N84" s="36" t="s">
        <v>57</v>
      </c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79"/>
      <c r="AD84" s="82"/>
      <c r="AE84" s="79"/>
      <c r="AF84" s="82"/>
      <c r="AG84" s="82"/>
      <c r="AH84" s="82"/>
      <c r="AI84" s="82"/>
      <c r="AJ84" s="82"/>
      <c r="AK84" s="82"/>
      <c r="AL84" s="82"/>
      <c r="AM84" s="82"/>
      <c r="AN84" s="82"/>
      <c r="AO84" s="75"/>
      <c r="AP84" s="82"/>
      <c r="AQ84" s="82"/>
      <c r="AR84" s="82"/>
      <c r="AS84" s="82"/>
      <c r="AT84" s="82"/>
      <c r="AU84" s="83"/>
    </row>
    <row r="85" spans="1:47" ht="18.899999999999999" customHeight="1" x14ac:dyDescent="0.3">
      <c r="A85" s="1">
        <v>55</v>
      </c>
      <c r="B85" s="143" t="s">
        <v>136</v>
      </c>
      <c r="C85" s="60"/>
      <c r="D85" s="61"/>
      <c r="E85" s="61"/>
      <c r="F85" s="61"/>
      <c r="G85" s="36" t="s">
        <v>57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36" t="s">
        <v>57</v>
      </c>
      <c r="Y85" s="61"/>
      <c r="Z85" s="61"/>
      <c r="AA85" s="61"/>
      <c r="AB85" s="82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36" t="s">
        <v>57</v>
      </c>
      <c r="AO85" s="37" t="s">
        <v>57</v>
      </c>
      <c r="AP85" s="61"/>
      <c r="AQ85" s="61"/>
      <c r="AR85" s="61"/>
      <c r="AS85" s="61"/>
      <c r="AT85" s="61"/>
      <c r="AU85" s="64"/>
    </row>
    <row r="86" spans="1:47" ht="18.899999999999999" customHeight="1" x14ac:dyDescent="0.3">
      <c r="A86" s="1">
        <v>57</v>
      </c>
      <c r="B86" s="51" t="s">
        <v>137</v>
      </c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45" t="s">
        <v>57</v>
      </c>
      <c r="T86" s="66"/>
      <c r="U86" s="66"/>
      <c r="V86" s="66"/>
      <c r="W86" s="66"/>
      <c r="X86" s="66"/>
      <c r="Y86" s="66"/>
      <c r="Z86" s="66"/>
      <c r="AA86" s="66"/>
      <c r="AB86" s="45" t="s">
        <v>57</v>
      </c>
      <c r="AC86" s="66"/>
      <c r="AD86" s="66"/>
      <c r="AE86" s="66"/>
      <c r="AF86" s="45" t="s">
        <v>57</v>
      </c>
      <c r="AG86" s="66"/>
      <c r="AH86" s="66"/>
      <c r="AI86" s="66"/>
      <c r="AJ86" s="66"/>
      <c r="AK86" s="66"/>
      <c r="AL86" s="66"/>
      <c r="AM86" s="66"/>
      <c r="AN86" s="66"/>
      <c r="AO86" s="75"/>
      <c r="AP86" s="66"/>
      <c r="AQ86" s="66"/>
      <c r="AR86" s="66"/>
      <c r="AS86" s="66"/>
      <c r="AT86" s="66"/>
      <c r="AU86" s="67"/>
    </row>
    <row r="87" spans="1:47" ht="18.899999999999999" customHeight="1" x14ac:dyDescent="0.3">
      <c r="A87" s="1">
        <v>60</v>
      </c>
      <c r="B87" s="51" t="s">
        <v>138</v>
      </c>
      <c r="C87" s="65"/>
      <c r="D87" s="66" t="s">
        <v>63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45" t="s">
        <v>57</v>
      </c>
      <c r="Y87" s="45" t="s">
        <v>57</v>
      </c>
      <c r="Z87" s="66"/>
      <c r="AA87" s="66"/>
      <c r="AB87" s="66"/>
      <c r="AC87" s="66"/>
      <c r="AD87" s="66"/>
      <c r="AE87" s="66"/>
      <c r="AF87" s="66"/>
      <c r="AG87" s="66"/>
      <c r="AH87" s="45" t="s">
        <v>57</v>
      </c>
      <c r="AI87" s="45" t="s">
        <v>57</v>
      </c>
      <c r="AJ87" s="66"/>
      <c r="AK87" s="66"/>
      <c r="AL87" s="66"/>
      <c r="AM87" s="69"/>
      <c r="AN87" s="66"/>
      <c r="AO87" s="75"/>
      <c r="AP87" s="69"/>
      <c r="AQ87" s="69"/>
      <c r="AR87" s="66"/>
      <c r="AS87" s="66"/>
      <c r="AT87" s="66"/>
      <c r="AU87" s="67"/>
    </row>
    <row r="88" spans="1:47" ht="18.899999999999999" customHeight="1" x14ac:dyDescent="0.3">
      <c r="B88" s="51" t="s">
        <v>139</v>
      </c>
      <c r="C88" s="38" t="s">
        <v>57</v>
      </c>
      <c r="D88" s="66"/>
      <c r="E88" s="66"/>
      <c r="F88" s="66"/>
      <c r="G88" s="66"/>
      <c r="H88" s="38" t="s">
        <v>57</v>
      </c>
      <c r="I88" s="38" t="s">
        <v>57</v>
      </c>
      <c r="J88" s="66"/>
      <c r="K88" s="38" t="s">
        <v>57</v>
      </c>
      <c r="L88" s="66"/>
      <c r="M88" s="38" t="s">
        <v>57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58" t="s">
        <v>57</v>
      </c>
      <c r="Y88" s="182"/>
      <c r="Z88" s="66"/>
      <c r="AA88" s="66"/>
      <c r="AB88" s="66"/>
      <c r="AC88" s="66"/>
      <c r="AD88" s="45" t="s">
        <v>57</v>
      </c>
      <c r="AE88" s="66"/>
      <c r="AF88" s="66"/>
      <c r="AG88" s="66"/>
      <c r="AH88" s="182"/>
      <c r="AI88" s="45" t="s">
        <v>57</v>
      </c>
      <c r="AJ88" s="45" t="s">
        <v>57</v>
      </c>
      <c r="AK88" s="66"/>
      <c r="AL88" s="66"/>
      <c r="AM88" s="69"/>
      <c r="AN88" s="45" t="s">
        <v>57</v>
      </c>
      <c r="AO88" s="75"/>
      <c r="AP88" s="69"/>
      <c r="AQ88" s="69"/>
      <c r="AR88" s="66"/>
      <c r="AS88" s="66"/>
      <c r="AT88" s="66"/>
      <c r="AU88" s="67"/>
    </row>
    <row r="89" spans="1:47" ht="18.899999999999999" customHeight="1" x14ac:dyDescent="0.3">
      <c r="A89" s="1">
        <v>61</v>
      </c>
      <c r="B89" s="100" t="s">
        <v>140</v>
      </c>
      <c r="C89" s="60"/>
      <c r="D89" s="63"/>
      <c r="E89" s="63"/>
      <c r="F89" s="63"/>
      <c r="G89" s="63"/>
      <c r="H89" s="61"/>
      <c r="I89" s="61"/>
      <c r="J89" s="61"/>
      <c r="K89" s="61"/>
      <c r="L89" s="63"/>
      <c r="M89" s="61"/>
      <c r="N89" s="61"/>
      <c r="O89" s="61"/>
      <c r="P89" s="61"/>
      <c r="Q89" s="61"/>
      <c r="R89" s="61"/>
      <c r="S89" s="61"/>
      <c r="T89" s="61"/>
      <c r="U89" s="63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39" t="s">
        <v>57</v>
      </c>
      <c r="AL89" s="36" t="s">
        <v>57</v>
      </c>
      <c r="AM89" s="84"/>
      <c r="AN89" s="36" t="s">
        <v>57</v>
      </c>
      <c r="AO89" s="75"/>
      <c r="AP89" s="40" t="s">
        <v>57</v>
      </c>
      <c r="AQ89" s="36" t="s">
        <v>57</v>
      </c>
      <c r="AR89" s="36" t="s">
        <v>57</v>
      </c>
      <c r="AS89" s="61"/>
      <c r="AT89" s="61"/>
      <c r="AU89" s="37" t="s">
        <v>57</v>
      </c>
    </row>
    <row r="90" spans="1:47" ht="18.899999999999999" customHeight="1" x14ac:dyDescent="0.3">
      <c r="B90" s="100" t="s">
        <v>141</v>
      </c>
      <c r="C90" s="60"/>
      <c r="D90" s="63"/>
      <c r="E90" s="63"/>
      <c r="F90" s="63"/>
      <c r="G90" s="63"/>
      <c r="H90" s="61"/>
      <c r="I90" s="61"/>
      <c r="J90" s="61"/>
      <c r="K90" s="61"/>
      <c r="L90" s="63"/>
      <c r="M90" s="61"/>
      <c r="N90" s="61"/>
      <c r="O90" s="61"/>
      <c r="P90" s="61"/>
      <c r="Q90" s="61"/>
      <c r="R90" s="61"/>
      <c r="S90" s="61"/>
      <c r="T90" s="61"/>
      <c r="U90" s="63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36" t="s">
        <v>57</v>
      </c>
      <c r="AL90" s="63" t="s">
        <v>63</v>
      </c>
      <c r="AM90" s="45" t="s">
        <v>57</v>
      </c>
      <c r="AN90" s="63" t="s">
        <v>63</v>
      </c>
      <c r="AO90" s="75"/>
      <c r="AP90" s="63"/>
      <c r="AQ90" s="63"/>
      <c r="AR90" s="63"/>
      <c r="AS90" s="61"/>
      <c r="AT90" s="61"/>
      <c r="AU90" s="37" t="s">
        <v>57</v>
      </c>
    </row>
    <row r="91" spans="1:47" ht="18.899999999999999" customHeight="1" x14ac:dyDescent="0.3">
      <c r="B91" s="100" t="s">
        <v>142</v>
      </c>
      <c r="C91" s="60"/>
      <c r="D91" s="63"/>
      <c r="E91" s="63"/>
      <c r="F91" s="63"/>
      <c r="G91" s="63"/>
      <c r="H91" s="61"/>
      <c r="I91" s="61"/>
      <c r="J91" s="36" t="s">
        <v>57</v>
      </c>
      <c r="K91" s="61"/>
      <c r="L91" s="63"/>
      <c r="M91" s="61"/>
      <c r="N91" s="61"/>
      <c r="O91" s="36" t="s">
        <v>57</v>
      </c>
      <c r="P91" s="61"/>
      <c r="Q91" s="61"/>
      <c r="R91" s="61"/>
      <c r="S91" s="61"/>
      <c r="T91" s="61"/>
      <c r="U91" s="63"/>
      <c r="V91" s="61"/>
      <c r="W91" s="61"/>
      <c r="X91" s="61"/>
      <c r="Y91" s="36" t="s">
        <v>57</v>
      </c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75"/>
      <c r="AP91" s="61"/>
      <c r="AQ91" s="61"/>
      <c r="AR91" s="61"/>
      <c r="AS91" s="61"/>
      <c r="AT91" s="61"/>
      <c r="AU91" s="77"/>
    </row>
    <row r="92" spans="1:47" ht="18.899999999999999" customHeight="1" x14ac:dyDescent="0.3">
      <c r="B92" s="100" t="s">
        <v>143</v>
      </c>
      <c r="C92" s="38" t="s">
        <v>57</v>
      </c>
      <c r="D92" s="63"/>
      <c r="E92" s="63"/>
      <c r="F92" s="63"/>
      <c r="G92" s="63"/>
      <c r="H92" s="61"/>
      <c r="I92" s="61"/>
      <c r="J92" s="61"/>
      <c r="K92" s="61"/>
      <c r="L92" s="61"/>
      <c r="M92" s="61"/>
      <c r="N92" s="45" t="s">
        <v>57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45" t="s">
        <v>57</v>
      </c>
      <c r="AH92" s="61"/>
      <c r="AI92" s="61"/>
      <c r="AJ92" s="61"/>
      <c r="AK92" s="61"/>
      <c r="AL92" s="61"/>
      <c r="AM92" s="61"/>
      <c r="AN92" s="61"/>
      <c r="AO92" s="75"/>
      <c r="AP92" s="61"/>
      <c r="AQ92" s="61"/>
      <c r="AR92" s="61"/>
      <c r="AS92" s="61"/>
      <c r="AT92" s="61"/>
      <c r="AU92" s="77"/>
    </row>
    <row r="93" spans="1:47" ht="18.899999999999999" customHeight="1" x14ac:dyDescent="0.3">
      <c r="B93" s="100" t="s">
        <v>144</v>
      </c>
      <c r="C93" s="38" t="s">
        <v>57</v>
      </c>
      <c r="D93" s="61"/>
      <c r="E93" s="61"/>
      <c r="F93" s="61"/>
      <c r="G93" s="45" t="s">
        <v>57</v>
      </c>
      <c r="H93" s="61"/>
      <c r="I93" s="61"/>
      <c r="J93" s="61"/>
      <c r="K93" s="61"/>
      <c r="L93" s="61"/>
      <c r="M93" s="45" t="s">
        <v>57</v>
      </c>
      <c r="N93" s="45" t="s">
        <v>57</v>
      </c>
      <c r="O93" s="61"/>
      <c r="P93" s="61"/>
      <c r="Q93" s="61"/>
      <c r="R93" s="61"/>
      <c r="S93" s="45" t="s">
        <v>57</v>
      </c>
      <c r="T93" s="61"/>
      <c r="U93" s="63"/>
      <c r="V93" s="61"/>
      <c r="W93" s="61"/>
      <c r="X93" s="61"/>
      <c r="Y93" s="61"/>
      <c r="Z93" s="61"/>
      <c r="AA93" s="61"/>
      <c r="AB93" s="45" t="s">
        <v>57</v>
      </c>
      <c r="AC93" s="61"/>
      <c r="AD93" s="45" t="s">
        <v>57</v>
      </c>
      <c r="AE93" s="61"/>
      <c r="AF93" s="45" t="s">
        <v>57</v>
      </c>
      <c r="AG93" s="45" t="s">
        <v>57</v>
      </c>
      <c r="AH93" s="61"/>
      <c r="AI93" s="61"/>
      <c r="AJ93" s="61"/>
      <c r="AK93" s="61"/>
      <c r="AL93" s="61"/>
      <c r="AM93" s="61"/>
      <c r="AN93" s="63"/>
      <c r="AO93" s="75"/>
      <c r="AP93" s="63"/>
      <c r="AQ93" s="63"/>
      <c r="AR93" s="63"/>
      <c r="AS93" s="61"/>
      <c r="AT93" s="61"/>
      <c r="AU93" s="77"/>
    </row>
    <row r="94" spans="1:47" ht="18.899999999999999" customHeight="1" x14ac:dyDescent="0.3">
      <c r="B94" s="100" t="s">
        <v>145</v>
      </c>
      <c r="C94" s="60"/>
      <c r="D94" s="63"/>
      <c r="E94" s="63"/>
      <c r="F94" s="63"/>
      <c r="G94" s="63"/>
      <c r="H94" s="61"/>
      <c r="I94" s="61"/>
      <c r="J94" s="61"/>
      <c r="K94" s="61"/>
      <c r="L94" s="63"/>
      <c r="M94" s="61"/>
      <c r="N94" s="61"/>
      <c r="O94" s="61"/>
      <c r="P94" s="61"/>
      <c r="Q94" s="61"/>
      <c r="R94" s="61"/>
      <c r="S94" s="61"/>
      <c r="T94" s="61"/>
      <c r="U94" s="63"/>
      <c r="V94" s="61"/>
      <c r="W94" s="61"/>
      <c r="X94" s="61"/>
      <c r="Y94" s="61"/>
      <c r="Z94" s="61"/>
      <c r="AA94" s="61"/>
      <c r="AB94" s="61"/>
      <c r="AC94" s="61"/>
      <c r="AD94" s="61"/>
      <c r="AE94" s="36" t="s">
        <v>57</v>
      </c>
      <c r="AF94" s="61"/>
      <c r="AG94" s="61"/>
      <c r="AH94" s="61"/>
      <c r="AI94" s="61"/>
      <c r="AJ94" s="61"/>
      <c r="AK94" s="61"/>
      <c r="AL94" s="63"/>
      <c r="AM94" s="61"/>
      <c r="AN94" s="63"/>
      <c r="AO94" s="75"/>
      <c r="AP94" s="63"/>
      <c r="AQ94" s="63"/>
      <c r="AR94" s="63"/>
      <c r="AS94" s="61"/>
      <c r="AT94" s="61"/>
      <c r="AU94" s="77"/>
    </row>
    <row r="95" spans="1:47" ht="18.899999999999999" customHeight="1" x14ac:dyDescent="0.3">
      <c r="A95" s="1">
        <v>62</v>
      </c>
      <c r="B95" s="143" t="s">
        <v>146</v>
      </c>
      <c r="C95" s="60"/>
      <c r="D95" s="61"/>
      <c r="E95" s="61"/>
      <c r="F95" s="61"/>
      <c r="G95" s="61"/>
      <c r="H95" s="61"/>
      <c r="I95" s="36" t="s">
        <v>57</v>
      </c>
      <c r="J95" s="61"/>
      <c r="K95" s="61"/>
      <c r="L95" s="61"/>
      <c r="M95" s="63"/>
      <c r="N95" s="36" t="s">
        <v>57</v>
      </c>
      <c r="O95" s="61"/>
      <c r="P95" s="61"/>
      <c r="Q95" s="61"/>
      <c r="R95" s="61"/>
      <c r="S95" s="61"/>
      <c r="T95" s="61"/>
      <c r="U95" s="61"/>
      <c r="V95" s="61"/>
      <c r="W95" s="61"/>
      <c r="X95" s="36" t="s">
        <v>57</v>
      </c>
      <c r="Y95" s="61"/>
      <c r="Z95" s="61"/>
      <c r="AA95" s="36" t="s">
        <v>57</v>
      </c>
      <c r="AB95" s="63"/>
      <c r="AC95" s="63"/>
      <c r="AD95" s="36" t="s">
        <v>57</v>
      </c>
      <c r="AE95" s="61"/>
      <c r="AF95" s="61"/>
      <c r="AG95" s="61"/>
      <c r="AH95" s="36" t="s">
        <v>57</v>
      </c>
      <c r="AI95" s="36" t="s">
        <v>57</v>
      </c>
      <c r="AJ95" s="36" t="s">
        <v>57</v>
      </c>
      <c r="AK95" s="39" t="s">
        <v>57</v>
      </c>
      <c r="AL95" s="36" t="s">
        <v>57</v>
      </c>
      <c r="AM95" s="45" t="s">
        <v>57</v>
      </c>
      <c r="AN95" s="36" t="s">
        <v>57</v>
      </c>
      <c r="AO95" s="75"/>
      <c r="AP95" s="40" t="s">
        <v>57</v>
      </c>
      <c r="AQ95" s="36" t="s">
        <v>57</v>
      </c>
      <c r="AR95" s="61"/>
      <c r="AS95" s="61"/>
      <c r="AT95" s="61"/>
      <c r="AU95" s="77"/>
    </row>
    <row r="96" spans="1:47" ht="18.899999999999999" customHeight="1" x14ac:dyDescent="0.3">
      <c r="B96" s="143" t="s">
        <v>1039</v>
      </c>
      <c r="C96" s="60"/>
      <c r="D96" s="38" t="s">
        <v>57</v>
      </c>
      <c r="E96" s="38" t="s">
        <v>57</v>
      </c>
      <c r="F96" s="38" t="s">
        <v>57</v>
      </c>
      <c r="G96" s="61"/>
      <c r="H96" s="61"/>
      <c r="I96" s="141"/>
      <c r="J96" s="61"/>
      <c r="K96" s="61"/>
      <c r="L96" s="38" t="s">
        <v>57</v>
      </c>
      <c r="M96" s="63"/>
      <c r="N96" s="141"/>
      <c r="O96" s="61"/>
      <c r="P96" s="61"/>
      <c r="Q96" s="61"/>
      <c r="R96" s="61"/>
      <c r="S96" s="61"/>
      <c r="T96" s="61"/>
      <c r="U96" s="61"/>
      <c r="V96" s="61"/>
      <c r="W96" s="61"/>
      <c r="X96" s="141"/>
      <c r="Y96" s="61"/>
      <c r="Z96" s="61"/>
      <c r="AA96" s="141"/>
      <c r="AB96" s="63"/>
      <c r="AC96" s="63"/>
      <c r="AD96" s="141"/>
      <c r="AE96" s="61"/>
      <c r="AF96" s="61"/>
      <c r="AG96" s="61"/>
      <c r="AH96" s="36"/>
      <c r="AI96" s="141"/>
      <c r="AJ96" s="36"/>
      <c r="AK96" s="39"/>
      <c r="AL96" s="36"/>
      <c r="AM96" s="158"/>
      <c r="AN96" s="141"/>
      <c r="AO96" s="75"/>
      <c r="AP96" s="40"/>
      <c r="AQ96" s="141"/>
      <c r="AR96" s="61"/>
      <c r="AS96" s="61"/>
      <c r="AT96" s="61"/>
      <c r="AU96" s="77"/>
    </row>
    <row r="97" spans="1:47" ht="18.899999999999999" customHeight="1" x14ac:dyDescent="0.3">
      <c r="A97" s="1">
        <v>63</v>
      </c>
      <c r="B97" s="100" t="s">
        <v>147</v>
      </c>
      <c r="C97" s="60"/>
      <c r="D97" s="61"/>
      <c r="E97" s="61"/>
      <c r="F97" s="61"/>
      <c r="G97" s="63"/>
      <c r="H97" s="61"/>
      <c r="I97" s="61"/>
      <c r="J97" s="61"/>
      <c r="K97" s="61"/>
      <c r="L97" s="63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36" t="s">
        <v>57</v>
      </c>
      <c r="AI97" s="61"/>
      <c r="AJ97" s="36" t="s">
        <v>57</v>
      </c>
      <c r="AK97" s="39" t="s">
        <v>57</v>
      </c>
      <c r="AL97" s="36" t="s">
        <v>57</v>
      </c>
      <c r="AM97" s="63"/>
      <c r="AN97" s="61"/>
      <c r="AO97" s="75"/>
      <c r="AP97" s="166"/>
      <c r="AQ97" s="63"/>
      <c r="AR97" s="36" t="s">
        <v>57</v>
      </c>
      <c r="AS97" s="61"/>
      <c r="AT97" s="61"/>
      <c r="AU97" s="77"/>
    </row>
    <row r="98" spans="1:47" ht="18.899999999999999" customHeight="1" x14ac:dyDescent="0.3">
      <c r="B98" s="143" t="s">
        <v>148</v>
      </c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6" t="s">
        <v>57</v>
      </c>
      <c r="U98" s="73"/>
      <c r="V98" s="73"/>
      <c r="W98" s="73"/>
      <c r="X98" s="73"/>
      <c r="Y98" s="73"/>
      <c r="Z98" s="73"/>
      <c r="AA98" s="73"/>
      <c r="AB98" s="73"/>
      <c r="AC98" s="61"/>
      <c r="AD98" s="73"/>
      <c r="AE98" s="61"/>
      <c r="AF98" s="73"/>
      <c r="AG98" s="73"/>
      <c r="AH98" s="73"/>
      <c r="AI98" s="73"/>
      <c r="AJ98" s="73"/>
      <c r="AK98" s="73"/>
      <c r="AL98" s="73"/>
      <c r="AM98" s="73"/>
      <c r="AN98" s="73"/>
      <c r="AO98" s="75"/>
      <c r="AP98" s="73"/>
      <c r="AQ98" s="73"/>
      <c r="AR98" s="73"/>
      <c r="AS98" s="73"/>
      <c r="AT98" s="73"/>
      <c r="AU98" s="75"/>
    </row>
    <row r="99" spans="1:47" ht="18.899999999999999" customHeight="1" x14ac:dyDescent="0.3">
      <c r="A99" s="1">
        <v>66</v>
      </c>
      <c r="B99" s="143" t="s">
        <v>149</v>
      </c>
      <c r="C99" s="60"/>
      <c r="D99" s="61"/>
      <c r="E99" s="61"/>
      <c r="F99" s="61"/>
      <c r="G99" s="61"/>
      <c r="H99" s="61"/>
      <c r="I99" s="61"/>
      <c r="J99" s="61"/>
      <c r="K99" s="61"/>
      <c r="L99" s="36" t="s">
        <v>57</v>
      </c>
      <c r="M99" s="36" t="s">
        <v>57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36" t="s">
        <v>57</v>
      </c>
      <c r="AL99" s="61"/>
      <c r="AM99" s="61"/>
      <c r="AN99" s="61"/>
      <c r="AO99" s="37" t="s">
        <v>57</v>
      </c>
      <c r="AP99" s="61"/>
      <c r="AQ99" s="61"/>
      <c r="AR99" s="61"/>
      <c r="AS99" s="61"/>
      <c r="AT99" s="36" t="s">
        <v>57</v>
      </c>
      <c r="AU99" s="37" t="s">
        <v>57</v>
      </c>
    </row>
    <row r="100" spans="1:47" ht="18.899999999999999" customHeight="1" x14ac:dyDescent="0.3">
      <c r="A100" s="1">
        <v>67</v>
      </c>
      <c r="B100" s="143" t="s">
        <v>150</v>
      </c>
      <c r="C100" s="38" t="s">
        <v>57</v>
      </c>
      <c r="D100" s="38" t="s">
        <v>57</v>
      </c>
      <c r="E100" s="38" t="s">
        <v>57</v>
      </c>
      <c r="F100" s="38" t="s">
        <v>57</v>
      </c>
      <c r="G100" s="38" t="s">
        <v>57</v>
      </c>
      <c r="H100" s="61"/>
      <c r="I100" s="61"/>
      <c r="J100" s="61"/>
      <c r="K100" s="61"/>
      <c r="L100" s="38" t="s">
        <v>57</v>
      </c>
      <c r="M100" s="38" t="s">
        <v>57</v>
      </c>
      <c r="N100" s="36" t="s">
        <v>57</v>
      </c>
      <c r="O100" s="61"/>
      <c r="P100" s="61"/>
      <c r="Q100" s="61"/>
      <c r="R100" s="61"/>
      <c r="S100" s="61"/>
      <c r="T100" s="61"/>
      <c r="U100" s="38" t="s">
        <v>57</v>
      </c>
      <c r="V100" s="38" t="s">
        <v>57</v>
      </c>
      <c r="W100" s="61"/>
      <c r="X100" s="61"/>
      <c r="Y100" s="61"/>
      <c r="Z100" s="61"/>
      <c r="AA100" s="61"/>
      <c r="AB100" s="38" t="s">
        <v>57</v>
      </c>
      <c r="AC100" s="38" t="s">
        <v>57</v>
      </c>
      <c r="AD100" s="61"/>
      <c r="AE100" s="61"/>
      <c r="AF100" s="38" t="s">
        <v>57</v>
      </c>
      <c r="AG100" s="38" t="s">
        <v>57</v>
      </c>
      <c r="AH100" s="61"/>
      <c r="AI100" s="61"/>
      <c r="AJ100" s="61"/>
      <c r="AK100" s="36" t="s">
        <v>57</v>
      </c>
      <c r="AL100" s="38" t="s">
        <v>57</v>
      </c>
      <c r="AM100" s="61"/>
      <c r="AN100" s="61"/>
      <c r="AO100" s="75"/>
      <c r="AP100" s="40" t="s">
        <v>57</v>
      </c>
      <c r="AQ100" s="61"/>
      <c r="AR100" s="61"/>
      <c r="AS100" s="61"/>
      <c r="AT100" s="61"/>
      <c r="AU100" s="64"/>
    </row>
    <row r="101" spans="1:47" ht="18.899999999999999" customHeight="1" x14ac:dyDescent="0.3">
      <c r="A101" s="1">
        <v>68</v>
      </c>
      <c r="B101" s="100" t="s">
        <v>151</v>
      </c>
      <c r="C101" s="60"/>
      <c r="D101" s="61"/>
      <c r="E101" s="61"/>
      <c r="F101" s="61"/>
      <c r="G101" s="36" t="s">
        <v>57</v>
      </c>
      <c r="H101" s="61"/>
      <c r="I101" s="45" t="s">
        <v>57</v>
      </c>
      <c r="J101" s="61"/>
      <c r="K101" s="61"/>
      <c r="L101" s="63"/>
      <c r="M101" s="61"/>
      <c r="N101" s="61"/>
      <c r="O101" s="61"/>
      <c r="P101" s="61"/>
      <c r="Q101" s="61"/>
      <c r="R101" s="61"/>
      <c r="S101" s="61"/>
      <c r="T101" s="61"/>
      <c r="U101" s="61"/>
      <c r="V101" s="36" t="s">
        <v>57</v>
      </c>
      <c r="W101" s="61"/>
      <c r="X101" s="61"/>
      <c r="Y101" s="61"/>
      <c r="Z101" s="36" t="s">
        <v>57</v>
      </c>
      <c r="AA101" s="36" t="s">
        <v>57</v>
      </c>
      <c r="AB101" s="36" t="s">
        <v>57</v>
      </c>
      <c r="AC101" s="61"/>
      <c r="AD101" s="36" t="s">
        <v>57</v>
      </c>
      <c r="AE101" s="61"/>
      <c r="AF101" s="61"/>
      <c r="AG101" s="61"/>
      <c r="AH101" s="61"/>
      <c r="AI101" s="61"/>
      <c r="AJ101" s="63"/>
      <c r="AK101" s="36" t="s">
        <v>57</v>
      </c>
      <c r="AL101" s="61"/>
      <c r="AM101" s="61"/>
      <c r="AN101" s="61"/>
      <c r="AO101" s="75"/>
      <c r="AP101" s="63"/>
      <c r="AQ101" s="63"/>
      <c r="AR101" s="61"/>
      <c r="AS101" s="61"/>
      <c r="AT101" s="63"/>
      <c r="AU101" s="64"/>
    </row>
    <row r="102" spans="1:47" ht="18.899999999999999" customHeight="1" x14ac:dyDescent="0.3">
      <c r="A102" s="1">
        <v>69</v>
      </c>
      <c r="B102" s="51" t="s">
        <v>152</v>
      </c>
      <c r="C102" s="38" t="s">
        <v>57</v>
      </c>
      <c r="D102" s="45" t="s">
        <v>57</v>
      </c>
      <c r="E102" s="45" t="s">
        <v>57</v>
      </c>
      <c r="F102" s="45" t="s">
        <v>57</v>
      </c>
      <c r="G102" s="45" t="s">
        <v>57</v>
      </c>
      <c r="H102" s="45" t="s">
        <v>57</v>
      </c>
      <c r="I102" s="45" t="s">
        <v>57</v>
      </c>
      <c r="J102" s="45" t="s">
        <v>57</v>
      </c>
      <c r="K102" s="66"/>
      <c r="L102" s="45" t="s">
        <v>57</v>
      </c>
      <c r="M102" s="45" t="s">
        <v>57</v>
      </c>
      <c r="N102" s="45" t="s">
        <v>57</v>
      </c>
      <c r="O102" s="45" t="s">
        <v>57</v>
      </c>
      <c r="P102" s="66"/>
      <c r="Q102" s="66"/>
      <c r="R102" s="45" t="s">
        <v>57</v>
      </c>
      <c r="S102" s="66"/>
      <c r="T102" s="66"/>
      <c r="U102" s="45" t="s">
        <v>57</v>
      </c>
      <c r="V102" s="45" t="s">
        <v>57</v>
      </c>
      <c r="W102" s="45" t="s">
        <v>57</v>
      </c>
      <c r="X102" s="45" t="s">
        <v>57</v>
      </c>
      <c r="Y102" s="45" t="s">
        <v>57</v>
      </c>
      <c r="Z102" s="45" t="s">
        <v>57</v>
      </c>
      <c r="AA102" s="45" t="s">
        <v>57</v>
      </c>
      <c r="AB102" s="45" t="s">
        <v>57</v>
      </c>
      <c r="AC102" s="45" t="s">
        <v>57</v>
      </c>
      <c r="AD102" s="45" t="s">
        <v>57</v>
      </c>
      <c r="AE102" s="45" t="s">
        <v>57</v>
      </c>
      <c r="AF102" s="45" t="s">
        <v>57</v>
      </c>
      <c r="AG102" s="45" t="s">
        <v>57</v>
      </c>
      <c r="AH102" s="45" t="s">
        <v>57</v>
      </c>
      <c r="AI102" s="45" t="s">
        <v>57</v>
      </c>
      <c r="AJ102" s="66"/>
      <c r="AK102" s="45" t="s">
        <v>57</v>
      </c>
      <c r="AL102" s="66"/>
      <c r="AM102" s="45" t="s">
        <v>57</v>
      </c>
      <c r="AN102" s="45" t="s">
        <v>57</v>
      </c>
      <c r="AO102" s="46" t="s">
        <v>57</v>
      </c>
      <c r="AP102" s="43" t="s">
        <v>57</v>
      </c>
      <c r="AQ102" s="45" t="s">
        <v>57</v>
      </c>
      <c r="AR102" s="45" t="s">
        <v>57</v>
      </c>
      <c r="AS102" s="66"/>
      <c r="AT102" s="45" t="s">
        <v>57</v>
      </c>
      <c r="AU102" s="46" t="s">
        <v>57</v>
      </c>
    </row>
    <row r="103" spans="1:47" ht="18.899999999999999" customHeight="1" x14ac:dyDescent="0.3">
      <c r="A103" s="1">
        <v>70</v>
      </c>
      <c r="B103" s="100" t="s">
        <v>153</v>
      </c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36" t="s">
        <v>57</v>
      </c>
      <c r="AL103" s="61"/>
      <c r="AM103" s="61"/>
      <c r="AN103" s="61"/>
      <c r="AO103" s="37" t="s">
        <v>57</v>
      </c>
      <c r="AP103" s="40" t="s">
        <v>57</v>
      </c>
      <c r="AQ103" s="61"/>
      <c r="AR103" s="61"/>
      <c r="AS103" s="61"/>
      <c r="AT103" s="36" t="s">
        <v>57</v>
      </c>
      <c r="AU103" s="37" t="s">
        <v>57</v>
      </c>
    </row>
    <row r="104" spans="1:47" ht="18.899999999999999" customHeight="1" x14ac:dyDescent="0.3">
      <c r="A104" s="1">
        <v>71</v>
      </c>
      <c r="B104" s="51" t="s">
        <v>154</v>
      </c>
      <c r="C104" s="6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45" t="s">
        <v>57</v>
      </c>
      <c r="T104" s="66"/>
      <c r="U104" s="66"/>
      <c r="V104" s="66"/>
      <c r="W104" s="66"/>
      <c r="X104" s="66"/>
      <c r="Y104" s="66"/>
      <c r="Z104" s="66"/>
      <c r="AA104" s="66"/>
      <c r="AB104" s="68"/>
      <c r="AC104" s="66"/>
      <c r="AD104" s="68"/>
      <c r="AE104" s="66"/>
      <c r="AF104" s="45" t="s">
        <v>57</v>
      </c>
      <c r="AG104" s="45" t="s">
        <v>57</v>
      </c>
      <c r="AH104" s="68"/>
      <c r="AI104" s="66"/>
      <c r="AJ104" s="66"/>
      <c r="AK104" s="68"/>
      <c r="AL104" s="66"/>
      <c r="AM104" s="66"/>
      <c r="AN104" s="66"/>
      <c r="AO104" s="75"/>
      <c r="AP104" s="66"/>
      <c r="AQ104" s="66"/>
      <c r="AR104" s="66"/>
      <c r="AS104" s="66"/>
      <c r="AT104" s="66"/>
      <c r="AU104" s="67"/>
    </row>
    <row r="105" spans="1:47" ht="18.899999999999999" customHeight="1" x14ac:dyDescent="0.3">
      <c r="B105" s="51" t="s">
        <v>155</v>
      </c>
      <c r="C105" s="65"/>
      <c r="D105" s="66"/>
      <c r="E105" s="66"/>
      <c r="F105" s="66"/>
      <c r="G105" s="66"/>
      <c r="H105" s="66"/>
      <c r="I105" s="66"/>
      <c r="J105" s="36" t="s">
        <v>57</v>
      </c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36" t="s">
        <v>57</v>
      </c>
      <c r="Y105" s="36" t="s">
        <v>57</v>
      </c>
      <c r="Z105" s="66"/>
      <c r="AA105" s="66"/>
      <c r="AB105" s="36" t="s">
        <v>57</v>
      </c>
      <c r="AC105" s="66"/>
      <c r="AD105" s="66"/>
      <c r="AE105" s="66"/>
      <c r="AF105" s="66"/>
      <c r="AG105" s="66"/>
      <c r="AH105" s="66"/>
      <c r="AI105" s="36" t="s">
        <v>57</v>
      </c>
      <c r="AJ105" s="36" t="s">
        <v>57</v>
      </c>
      <c r="AK105" s="68"/>
      <c r="AL105" s="66"/>
      <c r="AM105" s="66"/>
      <c r="AN105" s="36" t="s">
        <v>57</v>
      </c>
      <c r="AO105" s="75"/>
      <c r="AP105" s="66"/>
      <c r="AQ105" s="66"/>
      <c r="AR105" s="66"/>
      <c r="AS105" s="66"/>
      <c r="AT105" s="66"/>
      <c r="AU105" s="67"/>
    </row>
    <row r="106" spans="1:47" ht="18.899999999999999" customHeight="1" x14ac:dyDescent="0.3">
      <c r="A106" s="1">
        <v>73</v>
      </c>
      <c r="B106" s="144" t="s">
        <v>156</v>
      </c>
      <c r="C106" s="71"/>
      <c r="D106" s="61"/>
      <c r="E106" s="36" t="s">
        <v>57</v>
      </c>
      <c r="F106" s="61"/>
      <c r="G106" s="36" t="s">
        <v>57</v>
      </c>
      <c r="H106" s="36" t="s">
        <v>57</v>
      </c>
      <c r="I106" s="36" t="s">
        <v>57</v>
      </c>
      <c r="J106" s="36" t="s">
        <v>57</v>
      </c>
      <c r="K106" s="36" t="s">
        <v>57</v>
      </c>
      <c r="L106" s="36" t="s">
        <v>57</v>
      </c>
      <c r="M106" s="36" t="s">
        <v>57</v>
      </c>
      <c r="N106" s="36" t="s">
        <v>57</v>
      </c>
      <c r="O106" s="61"/>
      <c r="P106" s="61"/>
      <c r="Q106" s="61"/>
      <c r="R106" s="61"/>
      <c r="S106" s="61"/>
      <c r="T106" s="61"/>
      <c r="U106" s="36" t="s">
        <v>57</v>
      </c>
      <c r="V106" s="36" t="s">
        <v>57</v>
      </c>
      <c r="W106" s="36" t="s">
        <v>57</v>
      </c>
      <c r="X106" s="61"/>
      <c r="Y106" s="36" t="s">
        <v>57</v>
      </c>
      <c r="Z106" s="36" t="s">
        <v>57</v>
      </c>
      <c r="AA106" s="36" t="s">
        <v>57</v>
      </c>
      <c r="AB106" s="36" t="s">
        <v>57</v>
      </c>
      <c r="AC106" s="63" t="s">
        <v>63</v>
      </c>
      <c r="AD106" s="61"/>
      <c r="AE106" s="61"/>
      <c r="AF106" s="36" t="s">
        <v>57</v>
      </c>
      <c r="AG106" s="61"/>
      <c r="AH106" s="36" t="s">
        <v>57</v>
      </c>
      <c r="AI106" s="36" t="s">
        <v>57</v>
      </c>
      <c r="AJ106" s="36" t="s">
        <v>57</v>
      </c>
      <c r="AK106" s="39" t="s">
        <v>57</v>
      </c>
      <c r="AL106" s="36" t="s">
        <v>57</v>
      </c>
      <c r="AM106" s="61"/>
      <c r="AN106" s="36" t="s">
        <v>57</v>
      </c>
      <c r="AO106" s="75"/>
      <c r="AP106" s="40" t="s">
        <v>57</v>
      </c>
      <c r="AQ106" s="36" t="s">
        <v>57</v>
      </c>
      <c r="AR106" s="61"/>
      <c r="AS106" s="61"/>
      <c r="AT106" s="61"/>
      <c r="AU106" s="64"/>
    </row>
    <row r="107" spans="1:47" ht="18.899999999999999" customHeight="1" x14ac:dyDescent="0.3">
      <c r="A107" s="1">
        <v>77</v>
      </c>
      <c r="B107" s="51" t="s">
        <v>157</v>
      </c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45" t="s">
        <v>57</v>
      </c>
      <c r="U107" s="66"/>
      <c r="V107" s="66"/>
      <c r="W107" s="66"/>
      <c r="X107" s="66"/>
      <c r="Y107" s="66"/>
      <c r="Z107" s="66"/>
      <c r="AA107" s="69"/>
      <c r="AB107" s="66"/>
      <c r="AC107" s="66"/>
      <c r="AD107" s="66"/>
      <c r="AE107" s="69"/>
      <c r="AF107" s="66"/>
      <c r="AG107" s="66"/>
      <c r="AH107" s="66"/>
      <c r="AI107" s="66"/>
      <c r="AJ107" s="66"/>
      <c r="AK107" s="66"/>
      <c r="AL107" s="66"/>
      <c r="AM107" s="66"/>
      <c r="AN107" s="66"/>
      <c r="AO107" s="75"/>
      <c r="AP107" s="66"/>
      <c r="AQ107" s="66"/>
      <c r="AR107" s="66"/>
      <c r="AS107" s="66"/>
      <c r="AT107" s="66"/>
      <c r="AU107" s="67"/>
    </row>
    <row r="108" spans="1:47" ht="18.899999999999999" customHeight="1" x14ac:dyDescent="0.3">
      <c r="A108" s="1">
        <v>78</v>
      </c>
      <c r="B108" s="51" t="s">
        <v>158</v>
      </c>
      <c r="C108" s="38" t="s">
        <v>57</v>
      </c>
      <c r="D108" s="84"/>
      <c r="E108" s="84"/>
      <c r="F108" s="84"/>
      <c r="G108" s="84"/>
      <c r="H108" s="45" t="s">
        <v>57</v>
      </c>
      <c r="I108" s="84"/>
      <c r="J108" s="45" t="s">
        <v>57</v>
      </c>
      <c r="K108" s="45" t="s">
        <v>57</v>
      </c>
      <c r="L108" s="84"/>
      <c r="M108" s="45" t="s">
        <v>57</v>
      </c>
      <c r="N108" s="45" t="s">
        <v>57</v>
      </c>
      <c r="O108" s="45" t="s">
        <v>57</v>
      </c>
      <c r="P108" s="45" t="s">
        <v>57</v>
      </c>
      <c r="Q108" s="66"/>
      <c r="R108" s="45" t="s">
        <v>57</v>
      </c>
      <c r="S108" s="45" t="s">
        <v>57</v>
      </c>
      <c r="T108" s="84"/>
      <c r="U108" s="84"/>
      <c r="V108" s="84"/>
      <c r="W108" s="45" t="s">
        <v>57</v>
      </c>
      <c r="X108" s="45" t="s">
        <v>57</v>
      </c>
      <c r="Y108" s="45" t="s">
        <v>57</v>
      </c>
      <c r="Z108" s="45" t="s">
        <v>57</v>
      </c>
      <c r="AA108" s="45" t="s">
        <v>57</v>
      </c>
      <c r="AB108" s="45" t="s">
        <v>57</v>
      </c>
      <c r="AC108" s="84"/>
      <c r="AD108" s="45" t="s">
        <v>57</v>
      </c>
      <c r="AE108" s="45" t="s">
        <v>57</v>
      </c>
      <c r="AF108" s="45" t="s">
        <v>57</v>
      </c>
      <c r="AG108" s="84"/>
      <c r="AH108" s="45" t="s">
        <v>57</v>
      </c>
      <c r="AI108" s="45" t="s">
        <v>57</v>
      </c>
      <c r="AJ108" s="84"/>
      <c r="AK108" s="84"/>
      <c r="AL108" s="84"/>
      <c r="AM108" s="84"/>
      <c r="AN108" s="84"/>
      <c r="AO108" s="84"/>
      <c r="AP108" s="43" t="s">
        <v>57</v>
      </c>
      <c r="AQ108" s="45" t="s">
        <v>57</v>
      </c>
      <c r="AR108" s="45" t="s">
        <v>57</v>
      </c>
      <c r="AS108" s="66"/>
      <c r="AT108" s="66"/>
      <c r="AU108" s="46" t="s">
        <v>57</v>
      </c>
    </row>
    <row r="109" spans="1:47" ht="18.899999999999999" customHeight="1" x14ac:dyDescent="0.3">
      <c r="A109" s="1">
        <v>79</v>
      </c>
      <c r="B109" s="143" t="s">
        <v>159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9"/>
      <c r="N109" s="45" t="s">
        <v>57</v>
      </c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75"/>
      <c r="AP109" s="66"/>
      <c r="AQ109" s="66"/>
      <c r="AR109" s="66"/>
      <c r="AS109" s="66"/>
      <c r="AT109" s="66"/>
      <c r="AU109" s="67"/>
    </row>
    <row r="110" spans="1:47" ht="18.899999999999999" customHeight="1" x14ac:dyDescent="0.3">
      <c r="A110" s="1">
        <v>80</v>
      </c>
      <c r="B110" s="51" t="s">
        <v>160</v>
      </c>
      <c r="C110" s="65"/>
      <c r="D110" s="45" t="s">
        <v>57</v>
      </c>
      <c r="E110" s="66"/>
      <c r="F110" s="69"/>
      <c r="G110" s="69"/>
      <c r="H110" s="66"/>
      <c r="I110" s="66"/>
      <c r="J110" s="66"/>
      <c r="K110" s="66"/>
      <c r="L110" s="69"/>
      <c r="M110" s="66"/>
      <c r="N110" s="66"/>
      <c r="O110" s="66"/>
      <c r="P110" s="66"/>
      <c r="Q110" s="66"/>
      <c r="R110" s="66"/>
      <c r="S110" s="66"/>
      <c r="T110" s="66"/>
      <c r="U110" s="66"/>
      <c r="V110" s="69"/>
      <c r="W110" s="69"/>
      <c r="X110" s="45" t="s">
        <v>57</v>
      </c>
      <c r="Y110" s="45" t="s">
        <v>57</v>
      </c>
      <c r="Z110" s="66"/>
      <c r="AA110" s="66"/>
      <c r="AB110" s="69"/>
      <c r="AC110" s="66"/>
      <c r="AD110" s="66"/>
      <c r="AE110" s="69"/>
      <c r="AF110" s="66"/>
      <c r="AG110" s="66"/>
      <c r="AH110" s="66"/>
      <c r="AI110" s="66"/>
      <c r="AJ110" s="69"/>
      <c r="AK110" s="66"/>
      <c r="AL110" s="66"/>
      <c r="AM110" s="66"/>
      <c r="AN110" s="66"/>
      <c r="AO110" s="75"/>
      <c r="AP110" s="69"/>
      <c r="AQ110" s="66"/>
      <c r="AR110" s="66" t="s">
        <v>63</v>
      </c>
      <c r="AS110" s="66"/>
      <c r="AT110" s="69"/>
      <c r="AU110" s="67"/>
    </row>
    <row r="111" spans="1:47" ht="18.899999999999999" customHeight="1" x14ac:dyDescent="0.3">
      <c r="A111" s="1">
        <v>81</v>
      </c>
      <c r="B111" s="143" t="s">
        <v>161</v>
      </c>
      <c r="C111" s="65"/>
      <c r="D111" s="66"/>
      <c r="E111" s="66"/>
      <c r="F111" s="66"/>
      <c r="G111" s="66"/>
      <c r="H111" s="66"/>
      <c r="I111" s="66"/>
      <c r="J111" s="45" t="s">
        <v>57</v>
      </c>
      <c r="K111" s="66"/>
      <c r="L111" s="66"/>
      <c r="M111" s="66"/>
      <c r="N111" s="68"/>
      <c r="O111" s="45" t="s">
        <v>57</v>
      </c>
      <c r="P111" s="66"/>
      <c r="Q111" s="66"/>
      <c r="R111" s="45" t="s">
        <v>57</v>
      </c>
      <c r="S111" s="66"/>
      <c r="T111" s="66"/>
      <c r="U111" s="66"/>
      <c r="V111" s="66"/>
      <c r="W111" s="66"/>
      <c r="X111" s="66"/>
      <c r="Y111" s="45" t="s">
        <v>57</v>
      </c>
      <c r="Z111" s="66"/>
      <c r="AA111" s="66"/>
      <c r="AB111" s="66"/>
      <c r="AC111" s="66"/>
      <c r="AD111" s="45" t="s">
        <v>57</v>
      </c>
      <c r="AE111" s="66"/>
      <c r="AF111" s="66"/>
      <c r="AG111" s="45" t="s">
        <v>57</v>
      </c>
      <c r="AH111" s="66"/>
      <c r="AI111" s="45" t="s">
        <v>57</v>
      </c>
      <c r="AJ111" s="66"/>
      <c r="AK111" s="45" t="s">
        <v>57</v>
      </c>
      <c r="AL111" s="66"/>
      <c r="AM111" s="69"/>
      <c r="AN111" s="45" t="s">
        <v>57</v>
      </c>
      <c r="AO111" s="75"/>
      <c r="AP111" s="43" t="s">
        <v>57</v>
      </c>
      <c r="AQ111" s="69"/>
      <c r="AR111" s="66"/>
      <c r="AS111" s="66"/>
      <c r="AT111" s="66"/>
      <c r="AU111" s="67"/>
    </row>
    <row r="112" spans="1:47" ht="18.899999999999999" customHeight="1" x14ac:dyDescent="0.3">
      <c r="B112" s="143" t="s">
        <v>162</v>
      </c>
      <c r="C112" s="72"/>
      <c r="D112" s="84"/>
      <c r="E112" s="73"/>
      <c r="F112" s="84"/>
      <c r="G112" s="84"/>
      <c r="H112" s="73"/>
      <c r="I112" s="73"/>
      <c r="J112" s="63"/>
      <c r="K112" s="73"/>
      <c r="L112" s="84"/>
      <c r="M112" s="73"/>
      <c r="N112" s="73"/>
      <c r="O112" s="63"/>
      <c r="P112" s="73"/>
      <c r="Q112" s="73"/>
      <c r="R112" s="73"/>
      <c r="S112" s="42" t="s">
        <v>57</v>
      </c>
      <c r="T112" s="73"/>
      <c r="U112" s="73"/>
      <c r="V112" s="73"/>
      <c r="W112" s="73"/>
      <c r="X112" s="73"/>
      <c r="Y112" s="63"/>
      <c r="Z112" s="73"/>
      <c r="AA112" s="73"/>
      <c r="AB112" s="73"/>
      <c r="AC112" s="73"/>
      <c r="AD112" s="63"/>
      <c r="AE112" s="73"/>
      <c r="AF112" s="42" t="s">
        <v>57</v>
      </c>
      <c r="AG112" s="73"/>
      <c r="AH112" s="73"/>
      <c r="AI112" s="73"/>
      <c r="AJ112" s="73"/>
      <c r="AK112" s="63"/>
      <c r="AL112" s="73"/>
      <c r="AM112" s="73"/>
      <c r="AN112" s="73"/>
      <c r="AO112" s="75"/>
      <c r="AP112" s="73"/>
      <c r="AQ112" s="73"/>
      <c r="AR112" s="73"/>
      <c r="AS112" s="73"/>
      <c r="AT112" s="73"/>
      <c r="AU112" s="75"/>
    </row>
    <row r="113" spans="1:47" ht="18.899999999999999" customHeight="1" x14ac:dyDescent="0.3">
      <c r="B113" s="143" t="s">
        <v>163</v>
      </c>
      <c r="C113" s="38" t="s">
        <v>57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38" t="s">
        <v>57</v>
      </c>
      <c r="N113" s="38" t="s">
        <v>57</v>
      </c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75"/>
      <c r="AP113" s="73"/>
      <c r="AQ113" s="73"/>
      <c r="AR113" s="73"/>
      <c r="AS113" s="73"/>
      <c r="AT113" s="73"/>
      <c r="AU113" s="75"/>
    </row>
    <row r="114" spans="1:47" ht="18.899999999999999" customHeight="1" x14ac:dyDescent="0.3">
      <c r="B114" s="143" t="s">
        <v>164</v>
      </c>
      <c r="C114" s="38" t="s">
        <v>57</v>
      </c>
      <c r="D114" s="38" t="s">
        <v>57</v>
      </c>
      <c r="E114" s="38" t="s">
        <v>57</v>
      </c>
      <c r="F114" s="38" t="s">
        <v>57</v>
      </c>
      <c r="G114" s="38" t="s">
        <v>57</v>
      </c>
      <c r="H114" s="66"/>
      <c r="I114" s="66"/>
      <c r="J114" s="66"/>
      <c r="K114" s="66"/>
      <c r="L114" s="38" t="s">
        <v>57</v>
      </c>
      <c r="M114" s="87"/>
      <c r="N114" s="38" t="s">
        <v>57</v>
      </c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38" t="s">
        <v>57</v>
      </c>
      <c r="AK114" s="66"/>
      <c r="AL114" s="66"/>
      <c r="AM114" s="66"/>
      <c r="AN114" s="66"/>
      <c r="AO114" s="75"/>
      <c r="AP114" s="73"/>
      <c r="AQ114" s="73"/>
      <c r="AR114" s="73"/>
      <c r="AS114" s="73"/>
      <c r="AT114" s="73"/>
      <c r="AU114" s="75"/>
    </row>
    <row r="115" spans="1:47" ht="18.899999999999999" customHeight="1" x14ac:dyDescent="0.3">
      <c r="A115" s="1">
        <v>82</v>
      </c>
      <c r="B115" s="143" t="s">
        <v>165</v>
      </c>
      <c r="C115" s="72"/>
      <c r="D115" s="73" t="s">
        <v>63</v>
      </c>
      <c r="E115" s="73"/>
      <c r="F115" s="73"/>
      <c r="G115" s="73"/>
      <c r="H115" s="36" t="s">
        <v>57</v>
      </c>
      <c r="I115" s="36" t="s">
        <v>57</v>
      </c>
      <c r="J115" s="36" t="s">
        <v>57</v>
      </c>
      <c r="K115" s="36" t="s">
        <v>57</v>
      </c>
      <c r="L115" s="73"/>
      <c r="M115" s="73"/>
      <c r="N115" s="73"/>
      <c r="O115" s="73"/>
      <c r="P115" s="73"/>
      <c r="Q115" s="73"/>
      <c r="R115" s="73"/>
      <c r="S115" s="73"/>
      <c r="T115" s="73"/>
      <c r="U115" s="45" t="s">
        <v>57</v>
      </c>
      <c r="V115" s="73"/>
      <c r="W115" s="36" t="s">
        <v>57</v>
      </c>
      <c r="X115" s="36" t="s">
        <v>57</v>
      </c>
      <c r="Y115" s="36" t="s">
        <v>57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5"/>
      <c r="AP115" s="73"/>
      <c r="AQ115" s="73"/>
      <c r="AR115" s="73"/>
      <c r="AS115" s="73"/>
      <c r="AT115" s="73"/>
      <c r="AU115" s="75"/>
    </row>
    <row r="116" spans="1:47" ht="18.899999999999999" customHeight="1" x14ac:dyDescent="0.3">
      <c r="A116" s="1">
        <v>83</v>
      </c>
      <c r="B116" s="143" t="s">
        <v>166</v>
      </c>
      <c r="C116" s="86"/>
      <c r="D116" s="87"/>
      <c r="E116" s="73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45" t="s">
        <v>57</v>
      </c>
      <c r="AI116" s="45" t="s">
        <v>57</v>
      </c>
      <c r="AJ116" s="45" t="s">
        <v>57</v>
      </c>
      <c r="AK116" s="45" t="s">
        <v>57</v>
      </c>
      <c r="AL116" s="87"/>
      <c r="AM116" s="45" t="s">
        <v>57</v>
      </c>
      <c r="AN116" s="87"/>
      <c r="AO116" s="75"/>
      <c r="AP116" s="87"/>
      <c r="AQ116" s="87"/>
      <c r="AR116" s="84"/>
      <c r="AS116" s="84"/>
      <c r="AT116" s="87"/>
      <c r="AU116" s="88"/>
    </row>
    <row r="117" spans="1:47" ht="18.899999999999999" customHeight="1" x14ac:dyDescent="0.3">
      <c r="A117" s="1">
        <v>85</v>
      </c>
      <c r="B117" s="100" t="s">
        <v>167</v>
      </c>
      <c r="C117" s="38" t="s">
        <v>57</v>
      </c>
      <c r="D117" s="61"/>
      <c r="E117" s="61"/>
      <c r="F117" s="61"/>
      <c r="G117" s="36" t="s">
        <v>57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36" t="s">
        <v>57</v>
      </c>
      <c r="AG117" s="45" t="s">
        <v>57</v>
      </c>
      <c r="AH117" s="61"/>
      <c r="AI117" s="61"/>
      <c r="AJ117" s="61"/>
      <c r="AK117" s="36" t="s">
        <v>57</v>
      </c>
      <c r="AL117" s="61"/>
      <c r="AM117" s="61"/>
      <c r="AN117" s="61"/>
      <c r="AO117" s="75"/>
      <c r="AP117" s="61"/>
      <c r="AQ117" s="61"/>
      <c r="AR117" s="61"/>
      <c r="AS117" s="61"/>
      <c r="AT117" s="61"/>
      <c r="AU117" s="64"/>
    </row>
    <row r="118" spans="1:47" ht="18.899999999999999" customHeight="1" x14ac:dyDescent="0.3">
      <c r="A118" s="1">
        <v>86</v>
      </c>
      <c r="B118" s="51" t="s">
        <v>168</v>
      </c>
      <c r="C118" s="65"/>
      <c r="D118" s="45" t="s">
        <v>57</v>
      </c>
      <c r="E118" s="66"/>
      <c r="F118" s="45" t="s">
        <v>57</v>
      </c>
      <c r="G118" s="66"/>
      <c r="H118" s="66"/>
      <c r="I118" s="66"/>
      <c r="J118" s="66"/>
      <c r="K118" s="66"/>
      <c r="L118" s="45" t="s">
        <v>57</v>
      </c>
      <c r="M118" s="66"/>
      <c r="N118" s="66"/>
      <c r="O118" s="66"/>
      <c r="P118" s="66"/>
      <c r="Q118" s="66"/>
      <c r="R118" s="66"/>
      <c r="S118" s="66"/>
      <c r="T118" s="66"/>
      <c r="U118" s="45" t="s">
        <v>57</v>
      </c>
      <c r="V118" s="66"/>
      <c r="W118" s="66"/>
      <c r="X118" s="66"/>
      <c r="Y118" s="66"/>
      <c r="Z118" s="66"/>
      <c r="AA118" s="66"/>
      <c r="AB118" s="66"/>
      <c r="AC118" s="45" t="s">
        <v>57</v>
      </c>
      <c r="AD118" s="66"/>
      <c r="AE118" s="66"/>
      <c r="AF118" s="66"/>
      <c r="AG118" s="66"/>
      <c r="AH118" s="45" t="s">
        <v>57</v>
      </c>
      <c r="AI118" s="45" t="s">
        <v>57</v>
      </c>
      <c r="AJ118" s="45" t="s">
        <v>57</v>
      </c>
      <c r="AK118" s="44" t="s">
        <v>57</v>
      </c>
      <c r="AL118" s="45" t="s">
        <v>57</v>
      </c>
      <c r="AM118" s="45" t="s">
        <v>57</v>
      </c>
      <c r="AN118" s="45" t="s">
        <v>57</v>
      </c>
      <c r="AO118" s="46" t="s">
        <v>57</v>
      </c>
      <c r="AP118" s="43" t="s">
        <v>57</v>
      </c>
      <c r="AQ118" s="45" t="s">
        <v>57</v>
      </c>
      <c r="AR118" s="45" t="s">
        <v>57</v>
      </c>
      <c r="AS118" s="66"/>
      <c r="AT118" s="45" t="s">
        <v>57</v>
      </c>
      <c r="AU118" s="46" t="s">
        <v>57</v>
      </c>
    </row>
    <row r="119" spans="1:47" ht="18.899999999999999" customHeight="1" x14ac:dyDescent="0.3">
      <c r="A119" s="1">
        <v>87</v>
      </c>
      <c r="B119" s="100" t="s">
        <v>169</v>
      </c>
      <c r="C119" s="38" t="s">
        <v>57</v>
      </c>
      <c r="D119" s="73"/>
      <c r="E119" s="73"/>
      <c r="F119" s="73"/>
      <c r="G119" s="42" t="s">
        <v>57</v>
      </c>
      <c r="H119" s="73"/>
      <c r="I119" s="73"/>
      <c r="J119" s="73"/>
      <c r="K119" s="73"/>
      <c r="L119" s="73"/>
      <c r="M119" s="42" t="s">
        <v>57</v>
      </c>
      <c r="N119" s="42" t="s">
        <v>57</v>
      </c>
      <c r="O119" s="73"/>
      <c r="P119" s="73"/>
      <c r="Q119" s="73"/>
      <c r="R119" s="73"/>
      <c r="S119" s="42" t="s">
        <v>57</v>
      </c>
      <c r="T119" s="73"/>
      <c r="U119" s="73"/>
      <c r="V119" s="73"/>
      <c r="W119" s="73"/>
      <c r="X119" s="73"/>
      <c r="Y119" s="73"/>
      <c r="Z119" s="73"/>
      <c r="AA119" s="73"/>
      <c r="AB119" s="42" t="s">
        <v>57</v>
      </c>
      <c r="AC119" s="73"/>
      <c r="AD119" s="73"/>
      <c r="AE119" s="73"/>
      <c r="AF119" s="42" t="s">
        <v>57</v>
      </c>
      <c r="AG119" s="42" t="s">
        <v>57</v>
      </c>
      <c r="AH119" s="73"/>
      <c r="AI119" s="73"/>
      <c r="AJ119" s="73"/>
      <c r="AK119" s="73"/>
      <c r="AL119" s="73"/>
      <c r="AM119" s="73"/>
      <c r="AN119" s="73"/>
      <c r="AO119" s="75"/>
      <c r="AP119" s="73"/>
      <c r="AQ119" s="73"/>
      <c r="AR119" s="73"/>
      <c r="AS119" s="73"/>
      <c r="AT119" s="73"/>
      <c r="AU119" s="75"/>
    </row>
    <row r="120" spans="1:47" ht="18.899999999999999" customHeight="1" x14ac:dyDescent="0.3">
      <c r="A120" s="1">
        <v>88</v>
      </c>
      <c r="B120" s="51" t="s">
        <v>170</v>
      </c>
      <c r="C120" s="65"/>
      <c r="D120" s="66"/>
      <c r="E120" s="66"/>
      <c r="F120" s="66"/>
      <c r="G120" s="68"/>
      <c r="H120" s="66"/>
      <c r="I120" s="66"/>
      <c r="J120" s="66"/>
      <c r="K120" s="66"/>
      <c r="L120" s="68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45" t="s">
        <v>57</v>
      </c>
      <c r="AI120" s="66"/>
      <c r="AJ120" s="45" t="s">
        <v>57</v>
      </c>
      <c r="AK120" s="68"/>
      <c r="AL120" s="45" t="s">
        <v>57</v>
      </c>
      <c r="AM120" s="66"/>
      <c r="AN120" s="66"/>
      <c r="AO120" s="75"/>
      <c r="AP120" s="66"/>
      <c r="AQ120" s="66"/>
      <c r="AR120" s="66"/>
      <c r="AS120" s="69"/>
      <c r="AT120" s="66"/>
      <c r="AU120" s="46" t="s">
        <v>57</v>
      </c>
    </row>
    <row r="121" spans="1:47" ht="18.899999999999999" customHeight="1" x14ac:dyDescent="0.3">
      <c r="B121" s="51" t="s">
        <v>171</v>
      </c>
      <c r="C121" s="65"/>
      <c r="D121" s="66"/>
      <c r="E121" s="66"/>
      <c r="F121" s="66"/>
      <c r="G121" s="68"/>
      <c r="H121" s="66"/>
      <c r="I121" s="66"/>
      <c r="J121" s="66"/>
      <c r="K121" s="66"/>
      <c r="L121" s="68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45" t="s">
        <v>57</v>
      </c>
      <c r="AI121" s="45" t="s">
        <v>57</v>
      </c>
      <c r="AJ121" s="45" t="s">
        <v>57</v>
      </c>
      <c r="AK121" s="66"/>
      <c r="AL121" s="66"/>
      <c r="AM121" s="66"/>
      <c r="AN121" s="66"/>
      <c r="AO121" s="75"/>
      <c r="AP121" s="66"/>
      <c r="AQ121" s="66"/>
      <c r="AR121" s="66"/>
      <c r="AS121" s="69"/>
      <c r="AT121" s="66"/>
      <c r="AU121" s="159"/>
    </row>
    <row r="122" spans="1:47" ht="18.899999999999999" customHeight="1" x14ac:dyDescent="0.3">
      <c r="A122" s="1">
        <v>89</v>
      </c>
      <c r="B122" s="143" t="s">
        <v>172</v>
      </c>
      <c r="C122" s="72"/>
      <c r="D122" s="73"/>
      <c r="E122" s="73"/>
      <c r="F122" s="73"/>
      <c r="G122" s="73"/>
      <c r="H122" s="73"/>
      <c r="I122" s="73"/>
      <c r="J122" s="36" t="s">
        <v>57</v>
      </c>
      <c r="K122" s="73"/>
      <c r="L122" s="73"/>
      <c r="M122" s="73"/>
      <c r="N122" s="73"/>
      <c r="O122" s="36" t="s">
        <v>57</v>
      </c>
      <c r="P122" s="73"/>
      <c r="Q122" s="73"/>
      <c r="R122" s="73"/>
      <c r="S122" s="73"/>
      <c r="T122" s="73"/>
      <c r="U122" s="73"/>
      <c r="V122" s="73"/>
      <c r="W122" s="73"/>
      <c r="X122" s="73"/>
      <c r="Y122" s="36" t="s">
        <v>57</v>
      </c>
      <c r="Z122" s="73"/>
      <c r="AA122" s="73"/>
      <c r="AB122" s="73"/>
      <c r="AC122" s="73"/>
      <c r="AD122" s="36" t="s">
        <v>57</v>
      </c>
      <c r="AE122" s="73"/>
      <c r="AF122" s="73"/>
      <c r="AG122" s="73"/>
      <c r="AH122" s="73"/>
      <c r="AI122" s="73"/>
      <c r="AJ122" s="73"/>
      <c r="AK122" s="36" t="s">
        <v>57</v>
      </c>
      <c r="AL122" s="73"/>
      <c r="AM122" s="73"/>
      <c r="AN122" s="73"/>
      <c r="AO122" s="75"/>
      <c r="AP122" s="73"/>
      <c r="AQ122" s="73"/>
      <c r="AR122" s="73"/>
      <c r="AS122" s="73"/>
      <c r="AT122" s="73"/>
      <c r="AU122" s="75"/>
    </row>
    <row r="123" spans="1:47" ht="18.899999999999999" customHeight="1" x14ac:dyDescent="0.3">
      <c r="B123" s="143" t="s">
        <v>173</v>
      </c>
      <c r="C123" s="72"/>
      <c r="D123" s="84"/>
      <c r="E123" s="73"/>
      <c r="F123" s="84"/>
      <c r="G123" s="84"/>
      <c r="H123" s="73" t="s">
        <v>63</v>
      </c>
      <c r="I123" s="73"/>
      <c r="J123" s="63"/>
      <c r="K123" s="73"/>
      <c r="L123" s="84"/>
      <c r="M123" s="73" t="s">
        <v>63</v>
      </c>
      <c r="N123" s="73"/>
      <c r="O123" s="63"/>
      <c r="P123" s="73"/>
      <c r="Q123" s="73"/>
      <c r="R123" s="73"/>
      <c r="S123" s="73"/>
      <c r="T123" s="73"/>
      <c r="U123" s="45" t="s">
        <v>57</v>
      </c>
      <c r="V123" s="73" t="s">
        <v>63</v>
      </c>
      <c r="W123" s="73"/>
      <c r="X123" s="73"/>
      <c r="Y123" s="63"/>
      <c r="Z123" s="73"/>
      <c r="AA123" s="73"/>
      <c r="AB123" s="73"/>
      <c r="AC123" s="73"/>
      <c r="AD123" s="63"/>
      <c r="AE123" s="73"/>
      <c r="AF123" s="73"/>
      <c r="AG123" s="73"/>
      <c r="AH123" s="73"/>
      <c r="AI123" s="73"/>
      <c r="AJ123" s="73"/>
      <c r="AK123" s="63"/>
      <c r="AL123" s="73"/>
      <c r="AM123" s="73"/>
      <c r="AN123" s="73"/>
      <c r="AO123" s="75"/>
      <c r="AP123" s="73"/>
      <c r="AQ123" s="73"/>
      <c r="AR123" s="73"/>
      <c r="AS123" s="73"/>
      <c r="AT123" s="73"/>
      <c r="AU123" s="75"/>
    </row>
    <row r="124" spans="1:47" ht="18.899999999999999" customHeight="1" x14ac:dyDescent="0.3">
      <c r="B124" s="143" t="s">
        <v>174</v>
      </c>
      <c r="C124" s="72"/>
      <c r="D124" s="84"/>
      <c r="E124" s="73"/>
      <c r="F124" s="84"/>
      <c r="G124" s="84"/>
      <c r="H124" s="73"/>
      <c r="I124" s="73"/>
      <c r="J124" s="63"/>
      <c r="K124" s="45" t="s">
        <v>57</v>
      </c>
      <c r="L124" s="84"/>
      <c r="M124" s="73"/>
      <c r="N124" s="73"/>
      <c r="O124" s="63"/>
      <c r="P124" s="73"/>
      <c r="Q124" s="73"/>
      <c r="R124" s="73"/>
      <c r="S124" s="45" t="s">
        <v>57</v>
      </c>
      <c r="T124" s="73"/>
      <c r="U124" s="45" t="s">
        <v>57</v>
      </c>
      <c r="V124" s="73"/>
      <c r="W124" s="73"/>
      <c r="X124" s="45" t="s">
        <v>57</v>
      </c>
      <c r="Y124" s="63"/>
      <c r="Z124" s="45" t="s">
        <v>57</v>
      </c>
      <c r="AA124" s="73"/>
      <c r="AB124" s="45" t="s">
        <v>57</v>
      </c>
      <c r="AC124" s="73"/>
      <c r="AD124" s="63"/>
      <c r="AE124" s="73"/>
      <c r="AF124" s="45" t="s">
        <v>57</v>
      </c>
      <c r="AG124" s="73"/>
      <c r="AH124" s="45" t="s">
        <v>57</v>
      </c>
      <c r="AI124" s="45" t="s">
        <v>57</v>
      </c>
      <c r="AJ124" s="73"/>
      <c r="AK124" s="63"/>
      <c r="AL124" s="73"/>
      <c r="AM124" s="73"/>
      <c r="AN124" s="73"/>
      <c r="AO124" s="45" t="s">
        <v>57</v>
      </c>
      <c r="AP124" s="73"/>
      <c r="AQ124" s="73"/>
      <c r="AR124" s="73"/>
      <c r="AS124" s="73"/>
      <c r="AT124" s="73"/>
      <c r="AU124" s="75"/>
    </row>
    <row r="125" spans="1:47" ht="18.899999999999999" customHeight="1" x14ac:dyDescent="0.3">
      <c r="B125" s="100" t="s">
        <v>175</v>
      </c>
      <c r="C125" s="38" t="s">
        <v>57</v>
      </c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45" t="s">
        <v>57</v>
      </c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75"/>
      <c r="AP125" s="61"/>
      <c r="AQ125" s="61"/>
      <c r="AR125" s="61"/>
      <c r="AS125" s="61"/>
      <c r="AT125" s="61"/>
      <c r="AU125" s="64"/>
    </row>
    <row r="126" spans="1:47" ht="18.899999999999999" customHeight="1" x14ac:dyDescent="0.3">
      <c r="A126" s="1">
        <v>90</v>
      </c>
      <c r="B126" s="51" t="s">
        <v>176</v>
      </c>
      <c r="C126" s="38" t="s">
        <v>57</v>
      </c>
      <c r="D126" s="45" t="s">
        <v>57</v>
      </c>
      <c r="E126" s="45" t="s">
        <v>57</v>
      </c>
      <c r="F126" s="45" t="s">
        <v>57</v>
      </c>
      <c r="G126" s="45" t="s">
        <v>57</v>
      </c>
      <c r="H126" s="66"/>
      <c r="I126" s="66"/>
      <c r="J126" s="45" t="s">
        <v>57</v>
      </c>
      <c r="K126" s="66"/>
      <c r="L126" s="45" t="s">
        <v>57</v>
      </c>
      <c r="M126" s="45" t="s">
        <v>57</v>
      </c>
      <c r="N126" s="45" t="s">
        <v>57</v>
      </c>
      <c r="O126" s="45" t="s">
        <v>57</v>
      </c>
      <c r="P126" s="66"/>
      <c r="Q126" s="66"/>
      <c r="R126" s="66"/>
      <c r="S126" s="66"/>
      <c r="T126" s="66"/>
      <c r="U126" s="45" t="s">
        <v>57</v>
      </c>
      <c r="V126" s="45" t="s">
        <v>57</v>
      </c>
      <c r="W126" s="66"/>
      <c r="X126" s="45" t="s">
        <v>57</v>
      </c>
      <c r="Y126" s="45" t="s">
        <v>57</v>
      </c>
      <c r="Z126" s="45" t="s">
        <v>57</v>
      </c>
      <c r="AA126" s="66"/>
      <c r="AB126" s="45" t="s">
        <v>57</v>
      </c>
      <c r="AC126" s="45" t="s">
        <v>57</v>
      </c>
      <c r="AD126" s="45" t="s">
        <v>57</v>
      </c>
      <c r="AE126" s="66"/>
      <c r="AF126" s="66"/>
      <c r="AG126" s="45" t="s">
        <v>57</v>
      </c>
      <c r="AH126" s="45" t="s">
        <v>57</v>
      </c>
      <c r="AI126" s="66"/>
      <c r="AJ126" s="45" t="s">
        <v>57</v>
      </c>
      <c r="AK126" s="45" t="s">
        <v>57</v>
      </c>
      <c r="AL126" s="66"/>
      <c r="AM126" s="66"/>
      <c r="AN126" s="45" t="s">
        <v>57</v>
      </c>
      <c r="AO126" s="46" t="s">
        <v>57</v>
      </c>
      <c r="AP126" s="43" t="s">
        <v>57</v>
      </c>
      <c r="AQ126" s="45" t="s">
        <v>57</v>
      </c>
      <c r="AR126" s="66"/>
      <c r="AS126" s="66"/>
      <c r="AT126" s="66"/>
      <c r="AU126" s="46" t="s">
        <v>57</v>
      </c>
    </row>
    <row r="127" spans="1:47" ht="18.899999999999999" customHeight="1" x14ac:dyDescent="0.3">
      <c r="B127" s="51" t="s">
        <v>177</v>
      </c>
      <c r="C127" s="7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45" t="s">
        <v>57</v>
      </c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5"/>
      <c r="AP127" s="43"/>
      <c r="AQ127" s="158"/>
      <c r="AR127" s="66"/>
      <c r="AS127" s="66"/>
      <c r="AT127" s="66"/>
      <c r="AU127" s="159"/>
    </row>
    <row r="128" spans="1:47" ht="18.899999999999999" customHeight="1" x14ac:dyDescent="0.3">
      <c r="B128" s="51" t="s">
        <v>178</v>
      </c>
      <c r="C128" s="72"/>
      <c r="D128" s="73"/>
      <c r="E128" s="73"/>
      <c r="F128" s="73"/>
      <c r="G128" s="45" t="s">
        <v>57</v>
      </c>
      <c r="H128" s="73"/>
      <c r="I128" s="66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45" t="s">
        <v>57</v>
      </c>
      <c r="W128" s="45" t="s">
        <v>57</v>
      </c>
      <c r="X128" s="45" t="s">
        <v>57</v>
      </c>
      <c r="Y128" s="45" t="s">
        <v>57</v>
      </c>
      <c r="Z128" s="73"/>
      <c r="AA128" s="73"/>
      <c r="AB128" s="45" t="s">
        <v>57</v>
      </c>
      <c r="AC128" s="45" t="s">
        <v>57</v>
      </c>
      <c r="AD128" s="45" t="s">
        <v>57</v>
      </c>
      <c r="AE128" s="73"/>
      <c r="AF128" s="73"/>
      <c r="AG128" s="73"/>
      <c r="AH128" s="73"/>
      <c r="AI128" s="45" t="s">
        <v>57</v>
      </c>
      <c r="AJ128" s="45" t="s">
        <v>57</v>
      </c>
      <c r="AK128" s="45" t="s">
        <v>57</v>
      </c>
      <c r="AL128" s="73"/>
      <c r="AM128" s="73"/>
      <c r="AN128" s="45" t="s">
        <v>57</v>
      </c>
      <c r="AO128" s="169"/>
      <c r="AP128" s="43" t="s">
        <v>57</v>
      </c>
      <c r="AQ128" s="73"/>
      <c r="AR128" s="73"/>
      <c r="AS128" s="73"/>
      <c r="AT128" s="73"/>
      <c r="AU128" s="67"/>
    </row>
    <row r="129" spans="1:47" ht="18.899999999999999" customHeight="1" x14ac:dyDescent="0.3">
      <c r="A129" s="1">
        <v>91</v>
      </c>
      <c r="B129" s="51" t="s">
        <v>179</v>
      </c>
      <c r="C129" s="65"/>
      <c r="D129" s="66"/>
      <c r="E129" s="66"/>
      <c r="F129" s="66"/>
      <c r="G129" s="66"/>
      <c r="H129" s="66"/>
      <c r="I129" s="66"/>
      <c r="J129" s="45" t="s">
        <v>57</v>
      </c>
      <c r="K129" s="66"/>
      <c r="L129" s="66"/>
      <c r="M129" s="66"/>
      <c r="N129" s="66"/>
      <c r="O129" s="45" t="s">
        <v>57</v>
      </c>
      <c r="P129" s="66"/>
      <c r="Q129" s="66"/>
      <c r="R129" s="66"/>
      <c r="S129" s="66"/>
      <c r="T129" s="66"/>
      <c r="U129" s="66"/>
      <c r="V129" s="66"/>
      <c r="W129" s="69"/>
      <c r="X129" s="66"/>
      <c r="Y129" s="45" t="s">
        <v>57</v>
      </c>
      <c r="Z129" s="66"/>
      <c r="AA129" s="66"/>
      <c r="AB129" s="66"/>
      <c r="AC129" s="66"/>
      <c r="AD129" s="68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75"/>
      <c r="AP129" s="66"/>
      <c r="AQ129" s="66"/>
      <c r="AR129" s="66"/>
      <c r="AS129" s="66"/>
      <c r="AT129" s="66"/>
      <c r="AU129" s="67"/>
    </row>
    <row r="130" spans="1:47" ht="18.899999999999999" customHeight="1" x14ac:dyDescent="0.3">
      <c r="A130" s="1">
        <v>92</v>
      </c>
      <c r="B130" s="143" t="s">
        <v>180</v>
      </c>
      <c r="C130" s="38" t="s">
        <v>57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36" t="s">
        <v>57</v>
      </c>
      <c r="O130" s="61"/>
      <c r="P130" s="61"/>
      <c r="Q130" s="36" t="s">
        <v>57</v>
      </c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36" t="s">
        <v>57</v>
      </c>
      <c r="AE130" s="61"/>
      <c r="AF130" s="61"/>
      <c r="AG130" s="36" t="s">
        <v>57</v>
      </c>
      <c r="AH130" s="61"/>
      <c r="AI130" s="61"/>
      <c r="AJ130" s="61"/>
      <c r="AK130" s="61"/>
      <c r="AL130" s="61"/>
      <c r="AM130" s="61"/>
      <c r="AN130" s="61"/>
      <c r="AO130" s="75"/>
      <c r="AP130" s="61"/>
      <c r="AQ130" s="61"/>
      <c r="AR130" s="61"/>
      <c r="AS130" s="61"/>
      <c r="AT130" s="61"/>
      <c r="AU130" s="64"/>
    </row>
    <row r="131" spans="1:47" ht="18.899999999999999" customHeight="1" x14ac:dyDescent="0.3">
      <c r="B131" s="143" t="s">
        <v>181</v>
      </c>
      <c r="C131" s="45" t="s">
        <v>57</v>
      </c>
      <c r="D131" s="66"/>
      <c r="E131" s="66"/>
      <c r="F131" s="66"/>
      <c r="G131" s="68"/>
      <c r="H131" s="66"/>
      <c r="I131" s="45" t="s">
        <v>57</v>
      </c>
      <c r="J131" s="66"/>
      <c r="K131" s="66"/>
      <c r="L131" s="45" t="s">
        <v>57</v>
      </c>
      <c r="M131" s="68"/>
      <c r="N131" s="45" t="s">
        <v>57</v>
      </c>
      <c r="O131" s="66"/>
      <c r="P131" s="66"/>
      <c r="Q131" s="66"/>
      <c r="R131" s="66"/>
      <c r="S131" s="68"/>
      <c r="T131" s="66"/>
      <c r="U131" s="66"/>
      <c r="V131" s="66"/>
      <c r="W131" s="66"/>
      <c r="X131" s="66"/>
      <c r="Y131" s="68"/>
      <c r="Z131" s="66"/>
      <c r="AA131" s="45" t="s">
        <v>57</v>
      </c>
      <c r="AB131" s="66"/>
      <c r="AC131" s="66"/>
      <c r="AD131" s="66"/>
      <c r="AE131" s="68"/>
      <c r="AF131" s="66"/>
      <c r="AG131" s="66"/>
      <c r="AH131" s="45" t="s">
        <v>57</v>
      </c>
      <c r="AI131" s="45" t="s">
        <v>57</v>
      </c>
      <c r="AJ131" s="45" t="s">
        <v>57</v>
      </c>
      <c r="AK131" s="68"/>
      <c r="AL131" s="66"/>
      <c r="AM131" s="66"/>
      <c r="AN131" s="45" t="s">
        <v>57</v>
      </c>
      <c r="AO131" s="46" t="s">
        <v>57</v>
      </c>
      <c r="AP131" s="66"/>
      <c r="AQ131" s="68"/>
      <c r="AR131" s="66"/>
      <c r="AS131" s="66"/>
      <c r="AT131" s="66"/>
      <c r="AU131" s="67"/>
    </row>
    <row r="132" spans="1:47" ht="18.899999999999999" customHeight="1" x14ac:dyDescent="0.3">
      <c r="A132" s="1">
        <v>93</v>
      </c>
      <c r="B132" s="143" t="s">
        <v>182</v>
      </c>
      <c r="C132" s="72"/>
      <c r="D132" s="66"/>
      <c r="E132" s="66"/>
      <c r="F132" s="66"/>
      <c r="G132" s="68"/>
      <c r="H132" s="66"/>
      <c r="I132" s="66"/>
      <c r="J132" s="66"/>
      <c r="K132" s="66"/>
      <c r="L132" s="66"/>
      <c r="M132" s="66"/>
      <c r="N132" s="68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8"/>
      <c r="AB132" s="66"/>
      <c r="AC132" s="66"/>
      <c r="AD132" s="45" t="s">
        <v>57</v>
      </c>
      <c r="AE132" s="66"/>
      <c r="AF132" s="66"/>
      <c r="AG132" s="45" t="s">
        <v>57</v>
      </c>
      <c r="AH132" s="66"/>
      <c r="AI132" s="45" t="s">
        <v>57</v>
      </c>
      <c r="AJ132" s="66"/>
      <c r="AK132" s="45" t="s">
        <v>57</v>
      </c>
      <c r="AL132" s="66"/>
      <c r="AM132" s="66"/>
      <c r="AN132" s="66"/>
      <c r="AO132" s="75"/>
      <c r="AP132" s="66"/>
      <c r="AQ132" s="66"/>
      <c r="AR132" s="66"/>
      <c r="AS132" s="66"/>
      <c r="AT132" s="66"/>
      <c r="AU132" s="67"/>
    </row>
    <row r="133" spans="1:47" ht="18.899999999999999" customHeight="1" x14ac:dyDescent="0.3">
      <c r="B133" s="143" t="s">
        <v>183</v>
      </c>
      <c r="C133" s="72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36" t="s">
        <v>57</v>
      </c>
      <c r="AG133" s="36" t="s">
        <v>57</v>
      </c>
      <c r="AH133" s="66"/>
      <c r="AI133" s="66"/>
      <c r="AJ133" s="66"/>
      <c r="AK133" s="66"/>
      <c r="AL133" s="66"/>
      <c r="AM133" s="66"/>
      <c r="AN133" s="66"/>
      <c r="AO133" s="75"/>
      <c r="AP133" s="66"/>
      <c r="AQ133" s="66"/>
      <c r="AR133" s="66"/>
      <c r="AS133" s="66"/>
      <c r="AT133" s="66"/>
      <c r="AU133" s="67"/>
    </row>
    <row r="134" spans="1:47" ht="18.899999999999999" customHeight="1" x14ac:dyDescent="0.3">
      <c r="B134" s="143" t="s">
        <v>184</v>
      </c>
      <c r="C134" s="72"/>
      <c r="D134" s="66"/>
      <c r="E134" s="66"/>
      <c r="F134" s="66"/>
      <c r="G134" s="45" t="s">
        <v>57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45" t="s">
        <v>57</v>
      </c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45" t="s">
        <v>57</v>
      </c>
      <c r="AJ134" s="45" t="s">
        <v>57</v>
      </c>
      <c r="AK134" s="66"/>
      <c r="AL134" s="66"/>
      <c r="AM134" s="66"/>
      <c r="AN134" s="66"/>
      <c r="AO134" s="75"/>
      <c r="AP134" s="66"/>
      <c r="AQ134" s="66"/>
      <c r="AR134" s="66"/>
      <c r="AS134" s="66"/>
      <c r="AT134" s="66"/>
      <c r="AU134" s="67"/>
    </row>
    <row r="135" spans="1:47" ht="18.899999999999999" customHeight="1" x14ac:dyDescent="0.3">
      <c r="A135" s="1">
        <v>94</v>
      </c>
      <c r="B135" s="143" t="s">
        <v>185</v>
      </c>
      <c r="C135" s="72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36" t="s">
        <v>57</v>
      </c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180"/>
      <c r="AK135" s="61"/>
      <c r="AL135" s="61"/>
      <c r="AM135" s="61"/>
      <c r="AN135" s="61"/>
      <c r="AO135" s="75"/>
      <c r="AP135" s="61"/>
      <c r="AQ135" s="61"/>
      <c r="AR135" s="61"/>
      <c r="AS135" s="61"/>
      <c r="AT135" s="61"/>
      <c r="AU135" s="64"/>
    </row>
    <row r="136" spans="1:47" ht="18.899999999999999" customHeight="1" x14ac:dyDescent="0.3">
      <c r="A136" s="1">
        <v>95</v>
      </c>
      <c r="B136" s="143" t="s">
        <v>186</v>
      </c>
      <c r="C136" s="38" t="s">
        <v>57</v>
      </c>
      <c r="D136" s="36" t="s">
        <v>57</v>
      </c>
      <c r="E136" s="61"/>
      <c r="F136" s="61"/>
      <c r="G136" s="45" t="s">
        <v>57</v>
      </c>
      <c r="H136" s="61"/>
      <c r="I136" s="36" t="s">
        <v>57</v>
      </c>
      <c r="J136" s="61"/>
      <c r="K136" s="63"/>
      <c r="L136" s="36" t="s">
        <v>57</v>
      </c>
      <c r="M136" s="36" t="s">
        <v>57</v>
      </c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36" t="s">
        <v>57</v>
      </c>
      <c r="Y136" s="61"/>
      <c r="Z136" s="61"/>
      <c r="AA136" s="36" t="s">
        <v>57</v>
      </c>
      <c r="AB136" s="36" t="s">
        <v>57</v>
      </c>
      <c r="AC136" s="36" t="s">
        <v>57</v>
      </c>
      <c r="AD136" s="36" t="s">
        <v>57</v>
      </c>
      <c r="AE136" s="61"/>
      <c r="AF136" s="61"/>
      <c r="AG136" s="61"/>
      <c r="AH136" s="61"/>
      <c r="AI136" s="45" t="s">
        <v>57</v>
      </c>
      <c r="AJ136" s="180"/>
      <c r="AK136" s="45" t="s">
        <v>57</v>
      </c>
      <c r="AL136" s="45" t="s">
        <v>57</v>
      </c>
      <c r="AM136" s="45" t="s">
        <v>57</v>
      </c>
      <c r="AN136" s="61"/>
      <c r="AO136" s="75"/>
      <c r="AP136" s="40" t="s">
        <v>57</v>
      </c>
      <c r="AQ136" s="36" t="s">
        <v>57</v>
      </c>
      <c r="AR136" s="61"/>
      <c r="AS136" s="61"/>
      <c r="AT136" s="61"/>
      <c r="AU136" s="64"/>
    </row>
    <row r="137" spans="1:47" ht="18.899999999999999" customHeight="1" x14ac:dyDescent="0.3">
      <c r="A137" s="1">
        <v>96</v>
      </c>
      <c r="B137" s="143" t="s">
        <v>187</v>
      </c>
      <c r="C137" s="71"/>
      <c r="D137" s="63"/>
      <c r="E137" s="61"/>
      <c r="F137" s="84"/>
      <c r="G137" s="61"/>
      <c r="H137" s="61"/>
      <c r="I137" s="63"/>
      <c r="J137" s="61"/>
      <c r="K137" s="63"/>
      <c r="L137" s="63"/>
      <c r="M137" s="63"/>
      <c r="N137" s="36" t="s">
        <v>57</v>
      </c>
      <c r="O137" s="61"/>
      <c r="P137" s="61"/>
      <c r="Q137" s="61"/>
      <c r="R137" s="61"/>
      <c r="S137" s="61"/>
      <c r="T137" s="61"/>
      <c r="U137" s="61"/>
      <c r="V137" s="61"/>
      <c r="W137" s="61"/>
      <c r="X137" s="63"/>
      <c r="Y137" s="61"/>
      <c r="Z137" s="61"/>
      <c r="AA137" s="63"/>
      <c r="AB137" s="63"/>
      <c r="AC137" s="63"/>
      <c r="AD137" s="63"/>
      <c r="AE137" s="61"/>
      <c r="AF137" s="61"/>
      <c r="AG137" s="61"/>
      <c r="AH137" s="61"/>
      <c r="AI137" s="61"/>
      <c r="AJ137" s="45" t="s">
        <v>57</v>
      </c>
      <c r="AK137" s="61"/>
      <c r="AL137" s="61"/>
      <c r="AM137" s="61"/>
      <c r="AN137" s="61"/>
      <c r="AO137" s="75"/>
      <c r="AP137" s="63"/>
      <c r="AQ137" s="63"/>
      <c r="AR137" s="61"/>
      <c r="AS137" s="61"/>
      <c r="AT137" s="36" t="s">
        <v>57</v>
      </c>
      <c r="AU137" s="64"/>
    </row>
    <row r="138" spans="1:47" ht="18.899999999999999" customHeight="1" x14ac:dyDescent="0.3">
      <c r="B138" s="143" t="s">
        <v>1038</v>
      </c>
      <c r="C138" s="71"/>
      <c r="D138" s="63"/>
      <c r="E138" s="61"/>
      <c r="F138" s="84"/>
      <c r="G138" s="61"/>
      <c r="H138" s="45" t="s">
        <v>57</v>
      </c>
      <c r="I138" s="63"/>
      <c r="J138" s="61"/>
      <c r="K138" s="63"/>
      <c r="L138" s="63"/>
      <c r="M138" s="63"/>
      <c r="N138" s="36"/>
      <c r="O138" s="61"/>
      <c r="P138" s="61"/>
      <c r="Q138" s="61"/>
      <c r="R138" s="61"/>
      <c r="S138" s="61"/>
      <c r="T138" s="61"/>
      <c r="U138" s="61"/>
      <c r="V138" s="61"/>
      <c r="W138" s="61"/>
      <c r="X138" s="63"/>
      <c r="Y138" s="61"/>
      <c r="Z138" s="61"/>
      <c r="AA138" s="63"/>
      <c r="AB138" s="63"/>
      <c r="AC138" s="63"/>
      <c r="AD138" s="63"/>
      <c r="AE138" s="61"/>
      <c r="AF138" s="61"/>
      <c r="AG138" s="61"/>
      <c r="AH138" s="61"/>
      <c r="AI138" s="61"/>
      <c r="AJ138" s="45"/>
      <c r="AK138" s="61"/>
      <c r="AL138" s="61"/>
      <c r="AM138" s="61"/>
      <c r="AN138" s="61"/>
      <c r="AO138" s="75"/>
      <c r="AP138" s="63"/>
      <c r="AQ138" s="63"/>
      <c r="AR138" s="61"/>
      <c r="AS138" s="61"/>
      <c r="AT138" s="141"/>
      <c r="AU138" s="64"/>
    </row>
    <row r="139" spans="1:47" ht="18.899999999999999" customHeight="1" x14ac:dyDescent="0.3">
      <c r="B139" s="143" t="s">
        <v>188</v>
      </c>
      <c r="C139" s="71"/>
      <c r="D139" s="63"/>
      <c r="E139" s="61"/>
      <c r="F139" s="84"/>
      <c r="G139" s="61"/>
      <c r="H139" s="61"/>
      <c r="I139" s="63"/>
      <c r="J139" s="61"/>
      <c r="K139" s="63"/>
      <c r="L139" s="63"/>
      <c r="M139" s="63"/>
      <c r="N139" s="181"/>
      <c r="O139" s="61"/>
      <c r="P139" s="61"/>
      <c r="Q139" s="61"/>
      <c r="R139" s="61"/>
      <c r="S139" s="61"/>
      <c r="T139" s="61"/>
      <c r="U139" s="61"/>
      <c r="V139" s="61"/>
      <c r="W139" s="61"/>
      <c r="X139" s="63"/>
      <c r="Y139" s="61"/>
      <c r="Z139" s="61"/>
      <c r="AA139" s="63"/>
      <c r="AB139" s="63"/>
      <c r="AC139" s="63"/>
      <c r="AD139" s="63"/>
      <c r="AE139" s="61"/>
      <c r="AF139" s="61"/>
      <c r="AG139" s="61"/>
      <c r="AH139" s="61"/>
      <c r="AI139" s="61"/>
      <c r="AJ139" s="45" t="s">
        <v>57</v>
      </c>
      <c r="AK139" s="61"/>
      <c r="AL139" s="61"/>
      <c r="AM139" s="61"/>
      <c r="AN139" s="61"/>
      <c r="AO139" s="75"/>
      <c r="AP139" s="63"/>
      <c r="AQ139" s="63"/>
      <c r="AR139" s="61"/>
      <c r="AS139" s="61"/>
      <c r="AT139" s="141"/>
      <c r="AU139" s="64"/>
    </row>
    <row r="140" spans="1:47" ht="18.899999999999999" customHeight="1" x14ac:dyDescent="0.3">
      <c r="A140" s="1">
        <v>97</v>
      </c>
      <c r="B140" s="100" t="s">
        <v>189</v>
      </c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36" t="s">
        <v>57</v>
      </c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36" t="s">
        <v>57</v>
      </c>
      <c r="AJ140" s="61"/>
      <c r="AK140" s="36" t="s">
        <v>57</v>
      </c>
      <c r="AL140" s="36" t="s">
        <v>57</v>
      </c>
      <c r="AM140" s="36" t="s">
        <v>57</v>
      </c>
      <c r="AN140" s="36" t="s">
        <v>57</v>
      </c>
      <c r="AO140" s="37" t="s">
        <v>57</v>
      </c>
      <c r="AP140" s="40" t="s">
        <v>57</v>
      </c>
      <c r="AQ140" s="39" t="s">
        <v>57</v>
      </c>
      <c r="AR140" s="36" t="s">
        <v>57</v>
      </c>
      <c r="AS140" s="36" t="s">
        <v>57</v>
      </c>
      <c r="AT140" s="61"/>
      <c r="AU140" s="37" t="s">
        <v>57</v>
      </c>
    </row>
    <row r="141" spans="1:47" ht="18.899999999999999" customHeight="1" x14ac:dyDescent="0.3">
      <c r="B141" s="100" t="s">
        <v>190</v>
      </c>
      <c r="C141" s="60"/>
      <c r="D141" s="61"/>
      <c r="E141" s="61"/>
      <c r="F141" s="61"/>
      <c r="G141" s="61"/>
      <c r="H141" s="61"/>
      <c r="I141" s="36" t="s">
        <v>57</v>
      </c>
      <c r="J141" s="61"/>
      <c r="K141" s="61"/>
      <c r="L141" s="36" t="s">
        <v>57</v>
      </c>
      <c r="M141" s="36" t="s">
        <v>57</v>
      </c>
      <c r="N141" s="61"/>
      <c r="O141" s="61"/>
      <c r="P141" s="61"/>
      <c r="Q141" s="61"/>
      <c r="R141" s="61"/>
      <c r="S141" s="61"/>
      <c r="T141" s="61"/>
      <c r="U141" s="36" t="s">
        <v>57</v>
      </c>
      <c r="V141" s="36" t="s">
        <v>57</v>
      </c>
      <c r="W141" s="61"/>
      <c r="X141" s="36" t="s">
        <v>57</v>
      </c>
      <c r="Y141" s="61"/>
      <c r="Z141" s="61"/>
      <c r="AA141" s="36" t="s">
        <v>57</v>
      </c>
      <c r="AB141" s="61"/>
      <c r="AC141" s="61"/>
      <c r="AD141" s="61"/>
      <c r="AE141" s="36" t="s">
        <v>57</v>
      </c>
      <c r="AF141" s="61"/>
      <c r="AG141" s="61"/>
      <c r="AH141" s="61"/>
      <c r="AI141" s="36" t="s">
        <v>57</v>
      </c>
      <c r="AJ141" s="36" t="s">
        <v>57</v>
      </c>
      <c r="AK141" s="61"/>
      <c r="AL141" s="61"/>
      <c r="AM141" s="61"/>
      <c r="AN141" s="61"/>
      <c r="AO141" s="37" t="s">
        <v>57</v>
      </c>
      <c r="AP141" s="141"/>
      <c r="AQ141" s="141"/>
      <c r="AR141" s="141"/>
      <c r="AS141" s="141"/>
      <c r="AT141" s="61"/>
      <c r="AU141" s="142"/>
    </row>
    <row r="142" spans="1:47" ht="18.899999999999999" customHeight="1" x14ac:dyDescent="0.3">
      <c r="A142" s="1">
        <v>98</v>
      </c>
      <c r="B142" s="100" t="s">
        <v>191</v>
      </c>
      <c r="C142" s="60"/>
      <c r="D142" s="61"/>
      <c r="E142" s="61"/>
      <c r="F142" s="61"/>
      <c r="G142" s="36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36" t="s">
        <v>57</v>
      </c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36" t="s">
        <v>57</v>
      </c>
      <c r="AK142" s="61"/>
      <c r="AL142" s="61"/>
      <c r="AM142" s="61"/>
      <c r="AN142" s="61"/>
      <c r="AO142" s="75"/>
      <c r="AP142" s="61"/>
      <c r="AQ142" s="61"/>
      <c r="AR142" s="61"/>
      <c r="AS142" s="61"/>
      <c r="AT142" s="61"/>
      <c r="AU142" s="64"/>
    </row>
    <row r="143" spans="1:47" ht="18.899999999999999" customHeight="1" x14ac:dyDescent="0.3">
      <c r="B143" s="100" t="s">
        <v>192</v>
      </c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45" t="s">
        <v>57</v>
      </c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75"/>
      <c r="AP143" s="61"/>
      <c r="AQ143" s="61"/>
      <c r="AR143" s="61"/>
      <c r="AS143" s="61"/>
      <c r="AT143" s="61"/>
      <c r="AU143" s="64"/>
    </row>
    <row r="144" spans="1:47" ht="18.899999999999999" customHeight="1" x14ac:dyDescent="0.3">
      <c r="A144" s="1">
        <v>99</v>
      </c>
      <c r="B144" s="51" t="s">
        <v>193</v>
      </c>
      <c r="C144" s="65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45" t="s">
        <v>57</v>
      </c>
      <c r="R144" s="66"/>
      <c r="S144" s="66" t="s">
        <v>63</v>
      </c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75"/>
      <c r="AP144" s="66"/>
      <c r="AQ144" s="66"/>
      <c r="AR144" s="66"/>
      <c r="AS144" s="66"/>
      <c r="AT144" s="66"/>
      <c r="AU144" s="67"/>
    </row>
    <row r="145" spans="1:47" ht="18.899999999999999" customHeight="1" x14ac:dyDescent="0.3">
      <c r="A145" s="1">
        <v>100</v>
      </c>
      <c r="B145" s="51" t="s">
        <v>194</v>
      </c>
      <c r="C145" s="38" t="s">
        <v>57</v>
      </c>
      <c r="D145" s="66"/>
      <c r="E145" s="66"/>
      <c r="F145" s="66"/>
      <c r="G145" s="45" t="s">
        <v>57</v>
      </c>
      <c r="H145" s="45" t="s">
        <v>57</v>
      </c>
      <c r="I145" s="66"/>
      <c r="J145" s="66"/>
      <c r="K145" s="66"/>
      <c r="L145" s="66"/>
      <c r="M145" s="45" t="s">
        <v>57</v>
      </c>
      <c r="N145" s="45" t="s">
        <v>57</v>
      </c>
      <c r="O145" s="45" t="s">
        <v>57</v>
      </c>
      <c r="P145" s="66"/>
      <c r="Q145" s="66"/>
      <c r="R145" s="45" t="s">
        <v>57</v>
      </c>
      <c r="S145" s="66"/>
      <c r="T145" s="66"/>
      <c r="U145" s="66"/>
      <c r="V145" s="45" t="s">
        <v>57</v>
      </c>
      <c r="W145" s="66"/>
      <c r="X145" s="66"/>
      <c r="Y145" s="66"/>
      <c r="Z145" s="66"/>
      <c r="AA145" s="66"/>
      <c r="AB145" s="66"/>
      <c r="AC145" s="66"/>
      <c r="AD145" s="45" t="s">
        <v>57</v>
      </c>
      <c r="AE145" s="66"/>
      <c r="AF145" s="66"/>
      <c r="AG145" s="45" t="s">
        <v>57</v>
      </c>
      <c r="AH145" s="66"/>
      <c r="AI145" s="66"/>
      <c r="AJ145" s="66"/>
      <c r="AK145" s="45" t="s">
        <v>57</v>
      </c>
      <c r="AL145" s="66"/>
      <c r="AM145" s="66"/>
      <c r="AN145" s="66"/>
      <c r="AO145" s="75"/>
      <c r="AP145" s="66"/>
      <c r="AQ145" s="66"/>
      <c r="AR145" s="66"/>
      <c r="AS145" s="66"/>
      <c r="AT145" s="66"/>
      <c r="AU145" s="67"/>
    </row>
    <row r="146" spans="1:47" ht="18.899999999999999" customHeight="1" x14ac:dyDescent="0.3">
      <c r="A146" s="1">
        <v>101</v>
      </c>
      <c r="B146" s="100" t="s">
        <v>195</v>
      </c>
      <c r="C146" s="38" t="s">
        <v>57</v>
      </c>
      <c r="D146" s="61"/>
      <c r="E146" s="61"/>
      <c r="F146" s="61"/>
      <c r="G146" s="36" t="s">
        <v>57</v>
      </c>
      <c r="H146" s="36" t="s">
        <v>57</v>
      </c>
      <c r="I146" s="36" t="s">
        <v>57</v>
      </c>
      <c r="J146" s="61"/>
      <c r="K146" s="36" t="s">
        <v>57</v>
      </c>
      <c r="L146" s="36" t="s">
        <v>57</v>
      </c>
      <c r="M146" s="36" t="s">
        <v>57</v>
      </c>
      <c r="N146" s="36" t="s">
        <v>57</v>
      </c>
      <c r="O146" s="61"/>
      <c r="P146" s="61"/>
      <c r="Q146" s="61"/>
      <c r="R146" s="61"/>
      <c r="S146" s="61"/>
      <c r="T146" s="61"/>
      <c r="U146" s="36" t="s">
        <v>57</v>
      </c>
      <c r="V146" s="36" t="s">
        <v>57</v>
      </c>
      <c r="W146" s="36" t="s">
        <v>57</v>
      </c>
      <c r="X146" s="36" t="s">
        <v>57</v>
      </c>
      <c r="Y146" s="61"/>
      <c r="Z146" s="36" t="s">
        <v>57</v>
      </c>
      <c r="AA146" s="36" t="s">
        <v>57</v>
      </c>
      <c r="AB146" s="36" t="s">
        <v>57</v>
      </c>
      <c r="AC146" s="36" t="s">
        <v>57</v>
      </c>
      <c r="AD146" s="36" t="s">
        <v>57</v>
      </c>
      <c r="AE146" s="61"/>
      <c r="AF146" s="61"/>
      <c r="AG146" s="36" t="s">
        <v>57</v>
      </c>
      <c r="AH146" s="36" t="s">
        <v>57</v>
      </c>
      <c r="AI146" s="63"/>
      <c r="AJ146" s="36" t="s">
        <v>57</v>
      </c>
      <c r="AK146" s="36" t="s">
        <v>57</v>
      </c>
      <c r="AL146" s="63"/>
      <c r="AM146" s="61"/>
      <c r="AN146" s="36" t="s">
        <v>57</v>
      </c>
      <c r="AO146" s="75"/>
      <c r="AP146" s="40" t="s">
        <v>57</v>
      </c>
      <c r="AQ146" s="63"/>
      <c r="AR146" s="36" t="s">
        <v>57</v>
      </c>
      <c r="AS146" s="61"/>
      <c r="AT146" s="61"/>
      <c r="AU146" s="64"/>
    </row>
    <row r="147" spans="1:47" ht="18.899999999999999" customHeight="1" x14ac:dyDescent="0.3">
      <c r="A147" s="1">
        <v>102</v>
      </c>
      <c r="B147" s="143" t="s">
        <v>196</v>
      </c>
      <c r="C147" s="38" t="s">
        <v>57</v>
      </c>
      <c r="D147" s="38" t="s">
        <v>57</v>
      </c>
      <c r="E147" s="61"/>
      <c r="F147" s="61"/>
      <c r="G147" s="36" t="s">
        <v>57</v>
      </c>
      <c r="H147" s="61"/>
      <c r="I147" s="38" t="s">
        <v>57</v>
      </c>
      <c r="J147" s="36" t="s">
        <v>57</v>
      </c>
      <c r="K147" s="36" t="s">
        <v>57</v>
      </c>
      <c r="L147" s="61"/>
      <c r="M147" s="36" t="s">
        <v>57</v>
      </c>
      <c r="N147" s="36" t="s">
        <v>57</v>
      </c>
      <c r="O147" s="38" t="s">
        <v>57</v>
      </c>
      <c r="P147" s="61"/>
      <c r="Q147" s="61"/>
      <c r="R147" s="36" t="s">
        <v>57</v>
      </c>
      <c r="S147" s="61"/>
      <c r="T147" s="36" t="s">
        <v>57</v>
      </c>
      <c r="U147" s="61"/>
      <c r="V147" s="36" t="s">
        <v>57</v>
      </c>
      <c r="W147" s="36" t="s">
        <v>57</v>
      </c>
      <c r="X147" s="36" t="s">
        <v>57</v>
      </c>
      <c r="Y147" s="36" t="s">
        <v>57</v>
      </c>
      <c r="Z147" s="61"/>
      <c r="AA147" s="36" t="s">
        <v>57</v>
      </c>
      <c r="AB147" s="36" t="s">
        <v>57</v>
      </c>
      <c r="AC147" s="61"/>
      <c r="AD147" s="36" t="s">
        <v>57</v>
      </c>
      <c r="AE147" s="61"/>
      <c r="AF147" s="61"/>
      <c r="AG147" s="36" t="s">
        <v>57</v>
      </c>
      <c r="AH147" s="61"/>
      <c r="AI147" s="36" t="s">
        <v>57</v>
      </c>
      <c r="AJ147" s="36" t="s">
        <v>57</v>
      </c>
      <c r="AK147" s="36" t="s">
        <v>57</v>
      </c>
      <c r="AL147" s="36" t="s">
        <v>57</v>
      </c>
      <c r="AM147" s="61"/>
      <c r="AN147" s="36" t="s">
        <v>57</v>
      </c>
      <c r="AO147" s="75"/>
      <c r="AP147" s="40" t="s">
        <v>57</v>
      </c>
      <c r="AQ147" s="36" t="s">
        <v>57</v>
      </c>
      <c r="AR147" s="61"/>
      <c r="AS147" s="61"/>
      <c r="AT147" s="61"/>
      <c r="AU147" s="64"/>
    </row>
    <row r="148" spans="1:47" ht="18.899999999999999" customHeight="1" x14ac:dyDescent="0.3">
      <c r="B148" s="143" t="s">
        <v>197</v>
      </c>
      <c r="C148" s="60"/>
      <c r="D148" s="61"/>
      <c r="E148" s="36" t="s">
        <v>57</v>
      </c>
      <c r="F148" s="36" t="s">
        <v>57</v>
      </c>
      <c r="G148" s="36" t="s">
        <v>57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36" t="s">
        <v>57</v>
      </c>
      <c r="V148" s="36" t="s">
        <v>57</v>
      </c>
      <c r="W148" s="61"/>
      <c r="X148" s="61"/>
      <c r="Y148" s="61"/>
      <c r="Z148" s="36" t="s">
        <v>57</v>
      </c>
      <c r="AA148" s="61"/>
      <c r="AB148" s="36" t="s">
        <v>57</v>
      </c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75"/>
      <c r="AP148" s="61"/>
      <c r="AQ148" s="61"/>
      <c r="AR148" s="61"/>
      <c r="AS148" s="61"/>
      <c r="AT148" s="64"/>
    </row>
    <row r="149" spans="1:47" ht="18.899999999999999" customHeight="1" x14ac:dyDescent="0.3">
      <c r="A149" s="1">
        <v>103</v>
      </c>
      <c r="B149" s="143" t="s">
        <v>198</v>
      </c>
      <c r="C149" s="38" t="s">
        <v>57</v>
      </c>
      <c r="D149" s="36" t="s">
        <v>57</v>
      </c>
      <c r="E149" s="36" t="s">
        <v>57</v>
      </c>
      <c r="F149" s="38" t="s">
        <v>57</v>
      </c>
      <c r="G149" s="36" t="s">
        <v>57</v>
      </c>
      <c r="H149" s="73"/>
      <c r="I149" s="73"/>
      <c r="J149" s="73"/>
      <c r="K149" s="73"/>
      <c r="L149" s="36" t="s">
        <v>57</v>
      </c>
      <c r="M149" s="38" t="s">
        <v>57</v>
      </c>
      <c r="N149" s="36" t="s">
        <v>57</v>
      </c>
      <c r="O149" s="73"/>
      <c r="P149" s="73"/>
      <c r="Q149" s="73"/>
      <c r="R149" s="73"/>
      <c r="S149" s="73"/>
      <c r="T149" s="73"/>
      <c r="U149" s="36" t="s">
        <v>57</v>
      </c>
      <c r="V149" s="36" t="s">
        <v>57</v>
      </c>
      <c r="W149" s="73"/>
      <c r="X149" s="73"/>
      <c r="Y149" s="73"/>
      <c r="Z149" s="36" t="s">
        <v>57</v>
      </c>
      <c r="AA149" s="73"/>
      <c r="AB149" s="36" t="s">
        <v>57</v>
      </c>
      <c r="AC149" s="36" t="s">
        <v>57</v>
      </c>
      <c r="AD149" s="73"/>
      <c r="AE149" s="36" t="s">
        <v>57</v>
      </c>
      <c r="AF149" s="73"/>
      <c r="AG149" s="66"/>
      <c r="AH149" s="73"/>
      <c r="AI149" s="73" t="s">
        <v>63</v>
      </c>
      <c r="AJ149" s="36" t="s">
        <v>57</v>
      </c>
      <c r="AK149" s="36" t="s">
        <v>57</v>
      </c>
      <c r="AL149" s="73"/>
      <c r="AM149" s="73"/>
      <c r="AN149" s="73"/>
      <c r="AO149" s="75"/>
      <c r="AP149" s="40" t="s">
        <v>57</v>
      </c>
      <c r="AQ149" s="36" t="s">
        <v>57</v>
      </c>
      <c r="AR149" s="73"/>
      <c r="AS149" s="73"/>
      <c r="AT149" s="73"/>
      <c r="AU149" s="75"/>
    </row>
    <row r="150" spans="1:47" ht="18.899999999999999" customHeight="1" x14ac:dyDescent="0.3">
      <c r="A150" s="1">
        <v>104</v>
      </c>
      <c r="B150" s="51" t="s">
        <v>199</v>
      </c>
      <c r="C150" s="38" t="s">
        <v>57</v>
      </c>
      <c r="D150" s="45" t="s">
        <v>57</v>
      </c>
      <c r="E150" s="45" t="s">
        <v>57</v>
      </c>
      <c r="F150" s="45" t="s">
        <v>57</v>
      </c>
      <c r="G150" s="45" t="s">
        <v>57</v>
      </c>
      <c r="H150" s="66"/>
      <c r="I150" s="66"/>
      <c r="J150" s="66"/>
      <c r="K150" s="66"/>
      <c r="L150" s="45" t="s">
        <v>57</v>
      </c>
      <c r="M150" s="66"/>
      <c r="N150" s="45" t="s">
        <v>57</v>
      </c>
      <c r="O150" s="66"/>
      <c r="P150" s="66"/>
      <c r="Q150" s="66"/>
      <c r="R150" s="66"/>
      <c r="S150" s="66"/>
      <c r="T150" s="66"/>
      <c r="U150" s="45" t="s">
        <v>57</v>
      </c>
      <c r="V150" s="45" t="s">
        <v>57</v>
      </c>
      <c r="W150" s="66"/>
      <c r="X150" s="66"/>
      <c r="Y150" s="66"/>
      <c r="Z150" s="45" t="s">
        <v>57</v>
      </c>
      <c r="AA150" s="66"/>
      <c r="AB150" s="45" t="s">
        <v>57</v>
      </c>
      <c r="AC150" s="45" t="s">
        <v>57</v>
      </c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75"/>
      <c r="AP150" s="66"/>
      <c r="AQ150" s="66"/>
      <c r="AR150" s="66"/>
      <c r="AS150" s="66"/>
      <c r="AT150" s="66"/>
      <c r="AU150" s="67"/>
    </row>
    <row r="151" spans="1:47" ht="18.899999999999999" customHeight="1" x14ac:dyDescent="0.3">
      <c r="A151" s="1">
        <v>105</v>
      </c>
      <c r="B151" s="143" t="s">
        <v>200</v>
      </c>
      <c r="C151" s="65"/>
      <c r="D151" s="66"/>
      <c r="E151" s="45" t="s">
        <v>57</v>
      </c>
      <c r="F151" s="45" t="s">
        <v>57</v>
      </c>
      <c r="G151" s="45" t="s">
        <v>57</v>
      </c>
      <c r="H151" s="45" t="s">
        <v>57</v>
      </c>
      <c r="I151" s="45" t="s">
        <v>57</v>
      </c>
      <c r="J151" s="45" t="s">
        <v>57</v>
      </c>
      <c r="K151" s="45" t="s">
        <v>57</v>
      </c>
      <c r="L151" s="45" t="s">
        <v>57</v>
      </c>
      <c r="M151" s="45" t="s">
        <v>57</v>
      </c>
      <c r="N151" s="45" t="s">
        <v>57</v>
      </c>
      <c r="O151" s="66"/>
      <c r="P151" s="66"/>
      <c r="Q151" s="66"/>
      <c r="R151" s="66"/>
      <c r="S151" s="66"/>
      <c r="T151" s="66"/>
      <c r="U151" s="45" t="s">
        <v>57</v>
      </c>
      <c r="V151" s="45" t="s">
        <v>57</v>
      </c>
      <c r="W151" s="45" t="s">
        <v>57</v>
      </c>
      <c r="X151" s="45" t="s">
        <v>57</v>
      </c>
      <c r="Y151" s="66"/>
      <c r="Z151" s="45" t="s">
        <v>57</v>
      </c>
      <c r="AA151" s="45" t="s">
        <v>57</v>
      </c>
      <c r="AB151" s="45" t="s">
        <v>57</v>
      </c>
      <c r="AC151" s="45" t="s">
        <v>57</v>
      </c>
      <c r="AD151" s="69"/>
      <c r="AE151" s="45" t="s">
        <v>57</v>
      </c>
      <c r="AF151" s="66"/>
      <c r="AG151" s="66"/>
      <c r="AH151" s="45" t="s">
        <v>57</v>
      </c>
      <c r="AI151" s="66"/>
      <c r="AJ151" s="66"/>
      <c r="AK151" s="66"/>
      <c r="AL151" s="66"/>
      <c r="AM151" s="66"/>
      <c r="AN151" s="66"/>
      <c r="AO151" s="75"/>
      <c r="AP151" s="66"/>
      <c r="AQ151" s="66"/>
      <c r="AR151" s="66"/>
      <c r="AS151" s="66"/>
      <c r="AT151" s="66"/>
      <c r="AU151" s="67"/>
    </row>
    <row r="152" spans="1:47" ht="18.899999999999999" customHeight="1" x14ac:dyDescent="0.3">
      <c r="A152" s="1">
        <v>106</v>
      </c>
      <c r="B152" s="143" t="s">
        <v>201</v>
      </c>
      <c r="C152" s="60"/>
      <c r="D152" s="36" t="s">
        <v>57</v>
      </c>
      <c r="E152" s="36" t="s">
        <v>57</v>
      </c>
      <c r="F152" s="36" t="s">
        <v>57</v>
      </c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36" t="s">
        <v>57</v>
      </c>
      <c r="V152" s="36" t="s">
        <v>57</v>
      </c>
      <c r="W152" s="61"/>
      <c r="X152" s="61"/>
      <c r="Y152" s="61"/>
      <c r="Z152" s="36" t="s">
        <v>57</v>
      </c>
      <c r="AA152" s="61"/>
      <c r="AB152" s="36" t="s">
        <v>57</v>
      </c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75"/>
      <c r="AP152" s="61"/>
      <c r="AQ152" s="61"/>
      <c r="AR152" s="36" t="s">
        <v>57</v>
      </c>
      <c r="AS152" s="61"/>
      <c r="AT152" s="61"/>
      <c r="AU152" s="64"/>
    </row>
    <row r="153" spans="1:47" ht="18.899999999999999" customHeight="1" x14ac:dyDescent="0.3">
      <c r="B153" s="143" t="s">
        <v>202</v>
      </c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36" t="s">
        <v>57</v>
      </c>
      <c r="R153" s="36" t="s">
        <v>57</v>
      </c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75"/>
      <c r="AP153" s="40" t="s">
        <v>57</v>
      </c>
      <c r="AQ153" s="61"/>
      <c r="AR153" s="61"/>
      <c r="AS153" s="61"/>
      <c r="AT153" s="61"/>
      <c r="AU153" s="64"/>
    </row>
    <row r="154" spans="1:47" ht="18.899999999999999" customHeight="1" x14ac:dyDescent="0.3">
      <c r="A154" s="1">
        <v>107</v>
      </c>
      <c r="B154" s="143" t="s">
        <v>203</v>
      </c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36" t="s">
        <v>57</v>
      </c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75"/>
      <c r="AP154" s="63"/>
      <c r="AQ154" s="61"/>
      <c r="AR154" s="61"/>
      <c r="AS154" s="61"/>
      <c r="AT154" s="61"/>
      <c r="AU154" s="64"/>
    </row>
    <row r="155" spans="1:47" ht="18.899999999999999" customHeight="1" x14ac:dyDescent="0.3">
      <c r="A155" s="1">
        <v>108</v>
      </c>
      <c r="B155" s="51" t="s">
        <v>204</v>
      </c>
      <c r="C155" s="65"/>
      <c r="D155" s="66"/>
      <c r="E155" s="66"/>
      <c r="F155" s="66"/>
      <c r="G155" s="66"/>
      <c r="H155" s="66"/>
      <c r="I155" s="66"/>
      <c r="J155" s="66"/>
      <c r="K155" s="66"/>
      <c r="L155" s="66"/>
      <c r="M155" s="45" t="s">
        <v>57</v>
      </c>
      <c r="N155" s="45" t="s">
        <v>57</v>
      </c>
      <c r="O155" s="66"/>
      <c r="P155" s="45" t="s">
        <v>57</v>
      </c>
      <c r="Q155" s="45" t="s">
        <v>57</v>
      </c>
      <c r="R155" s="45" t="s">
        <v>57</v>
      </c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45" t="s">
        <v>57</v>
      </c>
      <c r="AG155" s="66"/>
      <c r="AH155" s="66"/>
      <c r="AI155" s="66"/>
      <c r="AJ155" s="66"/>
      <c r="AK155" s="66"/>
      <c r="AL155" s="66"/>
      <c r="AM155" s="66"/>
      <c r="AN155" s="66"/>
      <c r="AO155" s="75"/>
      <c r="AP155" s="68"/>
      <c r="AQ155" s="66"/>
      <c r="AR155" s="66"/>
      <c r="AS155" s="66"/>
      <c r="AT155" s="66"/>
      <c r="AU155" s="67"/>
    </row>
    <row r="156" spans="1:47" ht="18.899999999999999" customHeight="1" x14ac:dyDescent="0.3">
      <c r="B156" s="143" t="s">
        <v>205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36" t="s">
        <v>57</v>
      </c>
      <c r="AG156" s="66"/>
      <c r="AH156" s="66"/>
      <c r="AI156" s="66"/>
      <c r="AJ156" s="66"/>
      <c r="AK156" s="66"/>
      <c r="AL156" s="66"/>
      <c r="AM156" s="66"/>
      <c r="AN156" s="66"/>
      <c r="AO156" s="75"/>
      <c r="AP156" s="158"/>
      <c r="AQ156" s="66"/>
      <c r="AR156" s="66"/>
      <c r="AS156" s="66"/>
      <c r="AT156" s="66"/>
      <c r="AU156" s="67"/>
    </row>
    <row r="157" spans="1:47" ht="18.899999999999999" customHeight="1" x14ac:dyDescent="0.3">
      <c r="A157" s="1">
        <v>110</v>
      </c>
      <c r="B157" s="143" t="s">
        <v>206</v>
      </c>
      <c r="C157" s="38" t="s">
        <v>57</v>
      </c>
      <c r="D157" s="36" t="s">
        <v>57</v>
      </c>
      <c r="E157" s="61"/>
      <c r="F157" s="61"/>
      <c r="G157" s="36" t="s">
        <v>57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36" t="s">
        <v>57</v>
      </c>
      <c r="AG157" s="61"/>
      <c r="AH157" s="61"/>
      <c r="AI157" s="61"/>
      <c r="AJ157" s="61"/>
      <c r="AK157" s="61"/>
      <c r="AL157" s="61"/>
      <c r="AM157" s="61"/>
      <c r="AN157" s="61"/>
      <c r="AO157" s="75"/>
      <c r="AP157" s="61"/>
      <c r="AQ157" s="61"/>
      <c r="AR157" s="61"/>
      <c r="AS157" s="61"/>
      <c r="AT157" s="61"/>
      <c r="AU157" s="64"/>
    </row>
    <row r="158" spans="1:47" ht="18.899999999999999" customHeight="1" x14ac:dyDescent="0.3">
      <c r="A158" s="1">
        <v>111</v>
      </c>
      <c r="B158" s="100" t="s">
        <v>207</v>
      </c>
      <c r="C158" s="183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3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36" t="s">
        <v>57</v>
      </c>
      <c r="AC158" s="61"/>
      <c r="AD158" s="61"/>
      <c r="AE158" s="61"/>
      <c r="AF158" s="36" t="s">
        <v>57</v>
      </c>
      <c r="AG158" s="61"/>
      <c r="AH158" s="61"/>
      <c r="AI158" s="63"/>
      <c r="AJ158" s="61"/>
      <c r="AK158" s="63"/>
      <c r="AL158" s="61"/>
      <c r="AM158" s="61"/>
      <c r="AN158" s="61"/>
      <c r="AO158" s="75"/>
      <c r="AP158" s="61"/>
      <c r="AQ158" s="61"/>
      <c r="AR158" s="61"/>
      <c r="AS158" s="61"/>
      <c r="AT158" s="61"/>
      <c r="AU158" s="64"/>
    </row>
    <row r="159" spans="1:47" ht="18.899999999999999" customHeight="1" x14ac:dyDescent="0.3">
      <c r="A159" s="1">
        <v>112</v>
      </c>
      <c r="B159" s="51" t="s">
        <v>208</v>
      </c>
      <c r="C159" s="183"/>
      <c r="D159" s="66"/>
      <c r="E159" s="66"/>
      <c r="F159" s="66"/>
      <c r="G159" s="45" t="s">
        <v>57</v>
      </c>
      <c r="H159" s="66"/>
      <c r="I159" s="45" t="s">
        <v>57</v>
      </c>
      <c r="J159" s="66"/>
      <c r="K159" s="66"/>
      <c r="L159" s="66"/>
      <c r="M159" s="45" t="s">
        <v>57</v>
      </c>
      <c r="N159" s="68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181"/>
      <c r="AG159" s="66"/>
      <c r="AH159" s="66"/>
      <c r="AI159" s="45" t="s">
        <v>57</v>
      </c>
      <c r="AJ159" s="66"/>
      <c r="AK159" s="45" t="s">
        <v>57</v>
      </c>
      <c r="AL159" s="45" t="s">
        <v>57</v>
      </c>
      <c r="AM159" s="66"/>
      <c r="AN159" s="45" t="s">
        <v>57</v>
      </c>
      <c r="AO159" s="75"/>
      <c r="AP159" s="43" t="s">
        <v>57</v>
      </c>
      <c r="AQ159" s="66"/>
      <c r="AR159" s="69"/>
      <c r="AS159" s="66"/>
      <c r="AT159" s="66"/>
      <c r="AU159" s="46" t="s">
        <v>57</v>
      </c>
    </row>
    <row r="160" spans="1:47" ht="18.899999999999999" customHeight="1" x14ac:dyDescent="0.3">
      <c r="B160" s="51" t="s">
        <v>209</v>
      </c>
      <c r="C160" s="38" t="s">
        <v>57</v>
      </c>
      <c r="D160" s="66"/>
      <c r="E160" s="66"/>
      <c r="F160" s="66"/>
      <c r="G160" s="184"/>
      <c r="H160" s="66"/>
      <c r="I160" s="182"/>
      <c r="J160" s="66"/>
      <c r="K160" s="66"/>
      <c r="L160" s="66"/>
      <c r="M160" s="184"/>
      <c r="N160" s="68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36" t="s">
        <v>57</v>
      </c>
      <c r="AG160" s="36" t="s">
        <v>57</v>
      </c>
      <c r="AH160" s="66"/>
      <c r="AI160" s="158"/>
      <c r="AJ160" s="66"/>
      <c r="AK160" s="158"/>
      <c r="AL160" s="158"/>
      <c r="AM160" s="66"/>
      <c r="AN160" s="158"/>
      <c r="AO160" s="75"/>
      <c r="AP160" s="158"/>
      <c r="AQ160" s="66"/>
      <c r="AR160" s="69"/>
      <c r="AS160" s="66"/>
      <c r="AT160" s="66"/>
      <c r="AU160" s="159"/>
    </row>
    <row r="161" spans="1:47" ht="18.899999999999999" customHeight="1" x14ac:dyDescent="0.3">
      <c r="B161" s="51" t="s">
        <v>210</v>
      </c>
      <c r="C161" s="38" t="s">
        <v>57</v>
      </c>
      <c r="D161" s="38" t="s">
        <v>57</v>
      </c>
      <c r="E161" s="38" t="s">
        <v>57</v>
      </c>
      <c r="F161" s="38" t="s">
        <v>57</v>
      </c>
      <c r="G161" s="38" t="s">
        <v>57</v>
      </c>
      <c r="H161" s="66"/>
      <c r="I161" s="66"/>
      <c r="J161" s="66"/>
      <c r="K161" s="66"/>
      <c r="L161" s="38" t="s">
        <v>57</v>
      </c>
      <c r="M161" s="38" t="s">
        <v>57</v>
      </c>
      <c r="N161" s="66"/>
      <c r="O161" s="66"/>
      <c r="P161" s="66"/>
      <c r="Q161" s="66"/>
      <c r="R161" s="66"/>
      <c r="S161" s="66"/>
      <c r="T161" s="66"/>
      <c r="U161" s="38" t="s">
        <v>57</v>
      </c>
      <c r="V161" s="38" t="s">
        <v>57</v>
      </c>
      <c r="W161" s="66"/>
      <c r="X161" s="66"/>
      <c r="Y161" s="66"/>
      <c r="Z161" s="38" t="s">
        <v>57</v>
      </c>
      <c r="AA161" s="66"/>
      <c r="AB161" s="38" t="s">
        <v>57</v>
      </c>
      <c r="AC161" s="38" t="s">
        <v>57</v>
      </c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75"/>
      <c r="AP161" s="158"/>
      <c r="AQ161" s="66"/>
      <c r="AR161" s="69"/>
      <c r="AS161" s="66"/>
      <c r="AT161" s="66"/>
      <c r="AU161" s="159"/>
    </row>
    <row r="162" spans="1:47" ht="18.899999999999999" customHeight="1" x14ac:dyDescent="0.3">
      <c r="B162" s="51" t="s">
        <v>211</v>
      </c>
      <c r="C162" s="65"/>
      <c r="D162" s="38" t="s">
        <v>57</v>
      </c>
      <c r="E162" s="38" t="s">
        <v>57</v>
      </c>
      <c r="F162" s="38" t="s">
        <v>57</v>
      </c>
      <c r="G162" s="38" t="s">
        <v>57</v>
      </c>
      <c r="H162" s="66"/>
      <c r="I162" s="66"/>
      <c r="J162" s="66"/>
      <c r="K162" s="66"/>
      <c r="L162" s="38" t="s">
        <v>57</v>
      </c>
      <c r="M162" s="66"/>
      <c r="N162" s="38" t="s">
        <v>57</v>
      </c>
      <c r="O162" s="66"/>
      <c r="P162" s="66"/>
      <c r="Q162" s="66"/>
      <c r="R162" s="66"/>
      <c r="S162" s="66"/>
      <c r="T162" s="66"/>
      <c r="U162" s="38" t="s">
        <v>57</v>
      </c>
      <c r="V162" s="38" t="s">
        <v>57</v>
      </c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75"/>
      <c r="AP162" s="158"/>
      <c r="AQ162" s="66"/>
      <c r="AR162" s="69"/>
      <c r="AS162" s="66"/>
      <c r="AT162" s="66"/>
      <c r="AU162" s="159"/>
    </row>
    <row r="163" spans="1:47" ht="18.899999999999999" customHeight="1" x14ac:dyDescent="0.3">
      <c r="B163" s="143" t="s">
        <v>212</v>
      </c>
      <c r="C163" s="38" t="s">
        <v>57</v>
      </c>
      <c r="D163" s="61"/>
      <c r="E163" s="61"/>
      <c r="F163" s="61"/>
      <c r="G163" s="38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45" t="s">
        <v>57</v>
      </c>
      <c r="AG163" s="45" t="s">
        <v>57</v>
      </c>
      <c r="AH163" s="61"/>
      <c r="AI163" s="61"/>
      <c r="AJ163" s="61"/>
      <c r="AK163" s="61"/>
      <c r="AL163" s="61"/>
      <c r="AM163" s="61"/>
      <c r="AN163" s="61"/>
      <c r="AO163" s="75"/>
      <c r="AP163" s="61"/>
      <c r="AQ163" s="61"/>
      <c r="AR163" s="61"/>
      <c r="AS163" s="61"/>
      <c r="AT163" s="61"/>
      <c r="AU163" s="83"/>
    </row>
    <row r="164" spans="1:47" ht="18.899999999999999" customHeight="1" x14ac:dyDescent="0.3">
      <c r="A164" s="1">
        <v>114</v>
      </c>
      <c r="B164" s="143" t="s">
        <v>213</v>
      </c>
      <c r="C164" s="72"/>
      <c r="D164" s="66"/>
      <c r="E164" s="66"/>
      <c r="F164" s="66"/>
      <c r="G164" s="66"/>
      <c r="H164" s="66"/>
      <c r="I164" s="45" t="s">
        <v>57</v>
      </c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45" t="s">
        <v>57</v>
      </c>
      <c r="AB164" s="66"/>
      <c r="AC164" s="66"/>
      <c r="AD164" s="45" t="s">
        <v>57</v>
      </c>
      <c r="AE164" s="66"/>
      <c r="AF164" s="66"/>
      <c r="AG164" s="66"/>
      <c r="AH164" s="66"/>
      <c r="AI164" s="66"/>
      <c r="AJ164" s="66"/>
      <c r="AK164" s="45" t="s">
        <v>57</v>
      </c>
      <c r="AL164" s="66"/>
      <c r="AM164" s="66"/>
      <c r="AN164" s="66"/>
      <c r="AO164" s="75"/>
      <c r="AP164" s="43" t="s">
        <v>57</v>
      </c>
      <c r="AQ164" s="66"/>
      <c r="AR164" s="66"/>
      <c r="AS164" s="66"/>
      <c r="AT164" s="66"/>
      <c r="AU164" s="67"/>
    </row>
    <row r="165" spans="1:47" ht="18.899999999999999" customHeight="1" x14ac:dyDescent="0.3">
      <c r="B165" s="143" t="s">
        <v>214</v>
      </c>
      <c r="C165" s="72"/>
      <c r="D165" s="66"/>
      <c r="E165" s="66"/>
      <c r="F165" s="66"/>
      <c r="G165" s="66"/>
      <c r="H165" s="66"/>
      <c r="I165" s="182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182"/>
      <c r="AB165" s="66"/>
      <c r="AC165" s="66"/>
      <c r="AD165" s="182"/>
      <c r="AE165" s="66"/>
      <c r="AF165" s="66"/>
      <c r="AG165" s="66"/>
      <c r="AH165" s="66"/>
      <c r="AI165" s="66"/>
      <c r="AJ165" s="66"/>
      <c r="AK165" s="180"/>
      <c r="AL165" s="66"/>
      <c r="AM165" s="66"/>
      <c r="AN165" s="66"/>
      <c r="AO165" s="37" t="s">
        <v>57</v>
      </c>
      <c r="AP165" s="43"/>
      <c r="AQ165" s="66"/>
      <c r="AR165" s="66"/>
      <c r="AS165" s="66"/>
      <c r="AT165" s="66"/>
      <c r="AU165" s="67"/>
    </row>
    <row r="166" spans="1:47" ht="18.899999999999999" customHeight="1" x14ac:dyDescent="0.3">
      <c r="A166" s="1">
        <v>115</v>
      </c>
      <c r="B166" s="100" t="s">
        <v>215</v>
      </c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36" t="s">
        <v>57</v>
      </c>
      <c r="O166" s="61"/>
      <c r="P166" s="61"/>
      <c r="Q166" s="36" t="s">
        <v>57</v>
      </c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36" t="s">
        <v>57</v>
      </c>
      <c r="AG166" s="61"/>
      <c r="AH166" s="61"/>
      <c r="AI166" s="61"/>
      <c r="AJ166" s="61"/>
      <c r="AK166" s="36" t="s">
        <v>57</v>
      </c>
      <c r="AL166" s="61"/>
      <c r="AM166" s="61"/>
      <c r="AN166" s="61"/>
      <c r="AO166" s="75"/>
      <c r="AP166" s="40" t="s">
        <v>57</v>
      </c>
      <c r="AQ166" s="61"/>
      <c r="AR166" s="61"/>
      <c r="AS166" s="61"/>
      <c r="AT166" s="61"/>
      <c r="AU166" s="64"/>
    </row>
    <row r="167" spans="1:47" ht="17.25" customHeight="1" x14ac:dyDescent="0.3">
      <c r="B167" s="143" t="s">
        <v>216</v>
      </c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36" t="s">
        <v>57</v>
      </c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36" t="s">
        <v>57</v>
      </c>
      <c r="AH167" s="61"/>
      <c r="AI167" s="61"/>
      <c r="AJ167" s="61"/>
      <c r="AK167" s="61"/>
      <c r="AL167" s="61"/>
      <c r="AM167" s="61"/>
      <c r="AN167" s="61"/>
      <c r="AO167" s="75"/>
      <c r="AP167" s="61"/>
      <c r="AQ167" s="61"/>
      <c r="AR167" s="61"/>
      <c r="AS167" s="61"/>
      <c r="AT167" s="61"/>
      <c r="AU167" s="64"/>
    </row>
    <row r="168" spans="1:47" ht="17.25" customHeight="1" x14ac:dyDescent="0.3">
      <c r="B168" s="143" t="s">
        <v>217</v>
      </c>
      <c r="C168" s="38" t="s">
        <v>57</v>
      </c>
      <c r="D168" s="82"/>
      <c r="E168" s="82"/>
      <c r="F168" s="36" t="s">
        <v>57</v>
      </c>
      <c r="G168" s="82"/>
      <c r="H168" s="36" t="s">
        <v>57</v>
      </c>
      <c r="I168" s="36" t="s">
        <v>57</v>
      </c>
      <c r="J168" s="82"/>
      <c r="K168" s="82"/>
      <c r="L168" s="82"/>
      <c r="M168" s="36" t="s">
        <v>57</v>
      </c>
      <c r="N168" s="36" t="s">
        <v>57</v>
      </c>
      <c r="O168" s="82"/>
      <c r="P168" s="82"/>
      <c r="Q168" s="82"/>
      <c r="R168" s="82"/>
      <c r="S168" s="82"/>
      <c r="T168" s="82"/>
      <c r="U168" s="82"/>
      <c r="V168" s="36" t="s">
        <v>57</v>
      </c>
      <c r="W168" s="61"/>
      <c r="X168" s="82"/>
      <c r="Y168" s="82"/>
      <c r="Z168" s="82"/>
      <c r="AA168" s="45" t="s">
        <v>57</v>
      </c>
      <c r="AB168" s="61"/>
      <c r="AC168" s="61"/>
      <c r="AD168" s="61"/>
      <c r="AE168" s="79"/>
      <c r="AF168" s="82"/>
      <c r="AG168" s="82"/>
      <c r="AH168" s="36" t="s">
        <v>57</v>
      </c>
      <c r="AI168" s="36" t="s">
        <v>57</v>
      </c>
      <c r="AJ168" s="61"/>
      <c r="AK168" s="45" t="s">
        <v>57</v>
      </c>
      <c r="AL168" s="61"/>
      <c r="AM168" s="61"/>
      <c r="AN168" s="36" t="s">
        <v>57</v>
      </c>
      <c r="AO168" s="75"/>
      <c r="AP168" s="40" t="s">
        <v>57</v>
      </c>
      <c r="AQ168" s="61"/>
      <c r="AR168" s="61"/>
      <c r="AS168" s="61"/>
      <c r="AT168" s="61"/>
      <c r="AU168" s="64"/>
    </row>
    <row r="169" spans="1:47" ht="17.25" customHeight="1" x14ac:dyDescent="0.3">
      <c r="B169" s="100" t="s">
        <v>218</v>
      </c>
      <c r="C169" s="60"/>
      <c r="D169" s="61"/>
      <c r="E169" s="61"/>
      <c r="F169" s="61"/>
      <c r="G169" s="63"/>
      <c r="H169" s="61"/>
      <c r="I169" s="61"/>
      <c r="J169" s="61"/>
      <c r="K169" s="61"/>
      <c r="L169" s="63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3"/>
      <c r="AH169" s="36" t="s">
        <v>57</v>
      </c>
      <c r="AI169" s="36" t="s">
        <v>57</v>
      </c>
      <c r="AJ169" s="36" t="s">
        <v>57</v>
      </c>
      <c r="AK169" s="36" t="s">
        <v>57</v>
      </c>
      <c r="AL169" s="36" t="s">
        <v>57</v>
      </c>
      <c r="AM169" s="36" t="s">
        <v>57</v>
      </c>
      <c r="AN169" s="61"/>
      <c r="AO169" s="37" t="s">
        <v>57</v>
      </c>
      <c r="AP169" s="61"/>
      <c r="AQ169" s="39" t="s">
        <v>57</v>
      </c>
      <c r="AR169" s="36" t="s">
        <v>57</v>
      </c>
      <c r="AS169" s="36" t="s">
        <v>57</v>
      </c>
      <c r="AT169" s="61"/>
      <c r="AU169" s="77"/>
    </row>
    <row r="170" spans="1:47" ht="17.25" customHeight="1" thickBot="1" x14ac:dyDescent="0.35">
      <c r="B170" s="100" t="s">
        <v>219</v>
      </c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1" t="s">
        <v>57</v>
      </c>
      <c r="AL170" s="91" t="s">
        <v>57</v>
      </c>
      <c r="AM170" s="90"/>
      <c r="AN170" s="91" t="s">
        <v>57</v>
      </c>
      <c r="AO170" s="170"/>
      <c r="AP170" s="167" t="s">
        <v>57</v>
      </c>
      <c r="AQ170" s="91" t="s">
        <v>57</v>
      </c>
      <c r="AR170" s="90"/>
      <c r="AS170" s="90"/>
      <c r="AT170" s="90"/>
      <c r="AU170" s="92" t="s">
        <v>57</v>
      </c>
    </row>
    <row r="171" spans="1:47" ht="17.25" customHeight="1" x14ac:dyDescent="0.25">
      <c r="C171" s="1"/>
    </row>
    <row r="172" spans="1:47" ht="17.25" customHeight="1" x14ac:dyDescent="0.25">
      <c r="C172" s="1"/>
    </row>
    <row r="173" spans="1:47" ht="17.25" customHeight="1" x14ac:dyDescent="0.25">
      <c r="C173" s="1"/>
    </row>
    <row r="174" spans="1:47" x14ac:dyDescent="0.25">
      <c r="C174" s="1"/>
      <c r="S174" s="1" t="s">
        <v>63</v>
      </c>
    </row>
    <row r="175" spans="1:47" x14ac:dyDescent="0.25">
      <c r="C175" s="1"/>
    </row>
    <row r="176" spans="1:47" x14ac:dyDescent="0.25">
      <c r="C176" s="1"/>
    </row>
    <row r="177" spans="3:20" x14ac:dyDescent="0.25">
      <c r="C177" s="1"/>
    </row>
    <row r="178" spans="3:20" x14ac:dyDescent="0.25">
      <c r="C178" s="1"/>
      <c r="T178" s="1" t="s">
        <v>63</v>
      </c>
    </row>
  </sheetData>
  <autoFilter ref="C4:AU170"/>
  <sortState ref="B7:AU119">
    <sortCondition ref="B5:B119"/>
  </sortState>
  <mergeCells count="10">
    <mergeCell ref="B2:B4"/>
    <mergeCell ref="U3:AK3"/>
    <mergeCell ref="AL3:AN3"/>
    <mergeCell ref="AP3:AU3"/>
    <mergeCell ref="C1:AU1"/>
    <mergeCell ref="C2:AU2"/>
    <mergeCell ref="O3:T3"/>
    <mergeCell ref="C3:E3"/>
    <mergeCell ref="J3:M3"/>
    <mergeCell ref="F3:I3"/>
  </mergeCells>
  <phoneticPr fontId="1" type="noConversion"/>
  <conditionalFormatting sqref="G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F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8" scale="57" fitToWidth="2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59"/>
  <sheetViews>
    <sheetView topLeftCell="B1" workbookViewId="0">
      <selection activeCell="B1" sqref="B1"/>
    </sheetView>
  </sheetViews>
  <sheetFormatPr defaultColWidth="9.109375" defaultRowHeight="13.2" x14ac:dyDescent="0.25"/>
  <cols>
    <col min="1" max="1" width="4.88671875" style="1" hidden="1" customWidth="1"/>
    <col min="2" max="2" width="76.6640625" style="4" bestFit="1" customWidth="1"/>
    <col min="3" max="3" width="10.5546875" style="2" hidden="1" customWidth="1"/>
    <col min="4" max="40" width="10.5546875" style="1" hidden="1" customWidth="1"/>
    <col min="41" max="41" width="23.5546875" style="1" hidden="1" customWidth="1"/>
    <col min="42" max="47" width="10.5546875" style="1" hidden="1" customWidth="1"/>
    <col min="48" max="48" width="15.6640625" style="173" customWidth="1"/>
    <col min="49" max="49" width="15.44140625" style="2" customWidth="1"/>
    <col min="50" max="50" width="21.88671875" style="1" customWidth="1"/>
    <col min="51" max="16384" width="9.109375" style="1"/>
  </cols>
  <sheetData>
    <row r="1" spans="1:51" ht="41.4" x14ac:dyDescent="0.7">
      <c r="C1" s="197" t="s">
        <v>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1:51" ht="19.5" customHeight="1" thickBot="1" x14ac:dyDescent="0.3">
      <c r="B2" s="186" t="s">
        <v>1</v>
      </c>
      <c r="C2" s="198" t="s">
        <v>2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</row>
    <row r="3" spans="1:51" ht="31.8" thickBot="1" x14ac:dyDescent="0.3">
      <c r="B3" s="187"/>
      <c r="C3" s="202" t="s">
        <v>3</v>
      </c>
      <c r="D3" s="203"/>
      <c r="E3" s="204"/>
      <c r="F3" s="202" t="s">
        <v>4</v>
      </c>
      <c r="G3" s="203"/>
      <c r="H3" s="203"/>
      <c r="I3" s="204"/>
      <c r="J3" s="203" t="s">
        <v>5</v>
      </c>
      <c r="K3" s="203"/>
      <c r="L3" s="203"/>
      <c r="M3" s="203"/>
      <c r="N3" s="185"/>
      <c r="O3" s="199" t="s">
        <v>6</v>
      </c>
      <c r="P3" s="200"/>
      <c r="Q3" s="200"/>
      <c r="R3" s="200"/>
      <c r="S3" s="200"/>
      <c r="T3" s="201"/>
      <c r="U3" s="188" t="s">
        <v>7</v>
      </c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90"/>
      <c r="AL3" s="191" t="s">
        <v>8</v>
      </c>
      <c r="AM3" s="192"/>
      <c r="AN3" s="193"/>
      <c r="AO3" s="18" t="s">
        <v>9</v>
      </c>
      <c r="AP3" s="194" t="s">
        <v>10</v>
      </c>
      <c r="AQ3" s="195"/>
      <c r="AR3" s="195"/>
      <c r="AS3" s="195"/>
      <c r="AT3" s="195"/>
      <c r="AU3" s="196"/>
    </row>
    <row r="4" spans="1:51" ht="132.75" customHeight="1" thickBot="1" x14ac:dyDescent="0.3">
      <c r="B4" s="187"/>
      <c r="C4" s="19" t="s">
        <v>11</v>
      </c>
      <c r="D4" s="20" t="s">
        <v>12</v>
      </c>
      <c r="E4" s="21" t="s">
        <v>13</v>
      </c>
      <c r="F4" s="19" t="s">
        <v>14</v>
      </c>
      <c r="G4" s="20" t="s">
        <v>15</v>
      </c>
      <c r="H4" s="20" t="s">
        <v>16</v>
      </c>
      <c r="I4" s="21" t="s">
        <v>17</v>
      </c>
      <c r="J4" s="19" t="s">
        <v>18</v>
      </c>
      <c r="K4" s="20" t="s">
        <v>19</v>
      </c>
      <c r="L4" s="20" t="s">
        <v>20</v>
      </c>
      <c r="M4" s="22" t="s">
        <v>21</v>
      </c>
      <c r="N4" s="21" t="s">
        <v>22</v>
      </c>
      <c r="O4" s="23" t="s">
        <v>23</v>
      </c>
      <c r="P4" s="24" t="s">
        <v>24</v>
      </c>
      <c r="Q4" s="25" t="s">
        <v>25</v>
      </c>
      <c r="R4" s="23" t="s">
        <v>26</v>
      </c>
      <c r="S4" s="24" t="s">
        <v>27</v>
      </c>
      <c r="T4" s="25" t="s">
        <v>28</v>
      </c>
      <c r="U4" s="26" t="s">
        <v>29</v>
      </c>
      <c r="V4" s="27" t="s">
        <v>30</v>
      </c>
      <c r="W4" s="27" t="s">
        <v>31</v>
      </c>
      <c r="X4" s="27" t="s">
        <v>32</v>
      </c>
      <c r="Y4" s="27" t="s">
        <v>33</v>
      </c>
      <c r="Z4" s="27" t="s">
        <v>34</v>
      </c>
      <c r="AA4" s="27" t="s">
        <v>35</v>
      </c>
      <c r="AB4" s="27" t="s">
        <v>36</v>
      </c>
      <c r="AC4" s="27" t="s">
        <v>37</v>
      </c>
      <c r="AD4" s="27" t="s">
        <v>38</v>
      </c>
      <c r="AE4" s="27" t="s">
        <v>39</v>
      </c>
      <c r="AF4" s="27" t="s">
        <v>40</v>
      </c>
      <c r="AG4" s="27" t="s">
        <v>41</v>
      </c>
      <c r="AH4" s="27" t="s">
        <v>42</v>
      </c>
      <c r="AI4" s="27" t="s">
        <v>43</v>
      </c>
      <c r="AJ4" s="27" t="s">
        <v>44</v>
      </c>
      <c r="AK4" s="28" t="s">
        <v>45</v>
      </c>
      <c r="AL4" s="29" t="s">
        <v>46</v>
      </c>
      <c r="AM4" s="30" t="s">
        <v>47</v>
      </c>
      <c r="AN4" s="31" t="s">
        <v>48</v>
      </c>
      <c r="AO4" s="32" t="s">
        <v>49</v>
      </c>
      <c r="AP4" s="33" t="s">
        <v>50</v>
      </c>
      <c r="AQ4" s="34" t="s">
        <v>51</v>
      </c>
      <c r="AR4" s="34" t="s">
        <v>52</v>
      </c>
      <c r="AS4" s="34" t="s">
        <v>53</v>
      </c>
      <c r="AT4" s="34" t="s">
        <v>54</v>
      </c>
      <c r="AU4" s="35" t="s">
        <v>55</v>
      </c>
      <c r="AV4" s="172" t="s">
        <v>300</v>
      </c>
      <c r="AW4" s="172" t="s">
        <v>1033</v>
      </c>
      <c r="AX4" s="172" t="s">
        <v>1034</v>
      </c>
    </row>
    <row r="5" spans="1:51" ht="18.899999999999999" customHeight="1" x14ac:dyDescent="0.3">
      <c r="A5" s="1">
        <v>1</v>
      </c>
      <c r="B5" s="162" t="s">
        <v>56</v>
      </c>
      <c r="C5" s="56" t="s">
        <v>57</v>
      </c>
      <c r="D5" s="56" t="s">
        <v>57</v>
      </c>
      <c r="E5" s="56" t="s">
        <v>57</v>
      </c>
      <c r="F5" s="56" t="s">
        <v>57</v>
      </c>
      <c r="G5" s="56" t="s">
        <v>57</v>
      </c>
      <c r="H5" s="57"/>
      <c r="I5" s="57"/>
      <c r="J5" s="57"/>
      <c r="K5" s="57"/>
      <c r="L5" s="56" t="s">
        <v>57</v>
      </c>
      <c r="M5" s="56" t="s">
        <v>57</v>
      </c>
      <c r="N5" s="56" t="s">
        <v>57</v>
      </c>
      <c r="O5" s="57"/>
      <c r="P5" s="57"/>
      <c r="Q5" s="57"/>
      <c r="R5" s="57"/>
      <c r="S5" s="57"/>
      <c r="T5" s="57"/>
      <c r="U5" s="56" t="s">
        <v>57</v>
      </c>
      <c r="V5" s="56" t="s">
        <v>57</v>
      </c>
      <c r="W5" s="57"/>
      <c r="X5" s="57"/>
      <c r="Y5" s="57"/>
      <c r="Z5" s="56" t="s">
        <v>57</v>
      </c>
      <c r="AA5" s="57"/>
      <c r="AB5" s="56" t="s">
        <v>57</v>
      </c>
      <c r="AC5" s="56" t="s">
        <v>57</v>
      </c>
      <c r="AD5" s="57"/>
      <c r="AE5" s="57"/>
      <c r="AF5" s="57"/>
      <c r="AG5" s="57"/>
      <c r="AH5" s="57"/>
      <c r="AI5" s="57"/>
      <c r="AJ5" s="56" t="s">
        <v>57</v>
      </c>
      <c r="AK5" s="57"/>
      <c r="AL5" s="57"/>
      <c r="AM5" s="57"/>
      <c r="AN5" s="57"/>
      <c r="AO5" s="168" t="s">
        <v>57</v>
      </c>
      <c r="AP5" s="57"/>
      <c r="AQ5" s="57"/>
      <c r="AR5" s="57"/>
      <c r="AS5" s="57"/>
      <c r="AT5" s="57"/>
      <c r="AU5" s="58"/>
      <c r="AV5" s="175">
        <v>102365</v>
      </c>
      <c r="AW5" s="176">
        <f>VLOOKUP(AV5,[1]Sheet1!$L:$N,2,FALSE)</f>
        <v>3</v>
      </c>
      <c r="AX5" s="177">
        <f>VLOOKUP(AV5,[1]Sheet1!$L:$N,3,FALSE)</f>
        <v>122820</v>
      </c>
      <c r="AY5" s="174"/>
    </row>
    <row r="6" spans="1:51" ht="18.899999999999999" customHeight="1" x14ac:dyDescent="0.3">
      <c r="B6" s="51" t="s">
        <v>58</v>
      </c>
      <c r="C6" s="65"/>
      <c r="D6" s="66"/>
      <c r="E6" s="66"/>
      <c r="F6" s="66"/>
      <c r="G6" s="45" t="s">
        <v>57</v>
      </c>
      <c r="H6" s="66"/>
      <c r="I6" s="45" t="s">
        <v>57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45" t="s">
        <v>57</v>
      </c>
      <c r="W6" s="66"/>
      <c r="X6" s="66"/>
      <c r="Y6" s="66"/>
      <c r="Z6" s="66"/>
      <c r="AA6" s="45" t="s">
        <v>57</v>
      </c>
      <c r="AB6" s="45" t="s">
        <v>57</v>
      </c>
      <c r="AC6" s="45" t="s">
        <v>57</v>
      </c>
      <c r="AD6" s="45" t="s">
        <v>57</v>
      </c>
      <c r="AE6" s="66"/>
      <c r="AF6" s="66"/>
      <c r="AG6" s="66"/>
      <c r="AH6" s="45" t="s">
        <v>57</v>
      </c>
      <c r="AI6" s="45" t="s">
        <v>57</v>
      </c>
      <c r="AJ6" s="45" t="s">
        <v>57</v>
      </c>
      <c r="AK6" s="45" t="s">
        <v>57</v>
      </c>
      <c r="AL6" s="66"/>
      <c r="AM6" s="66"/>
      <c r="AN6" s="45" t="s">
        <v>57</v>
      </c>
      <c r="AO6" s="75"/>
      <c r="AP6" s="66"/>
      <c r="AQ6" s="66"/>
      <c r="AR6" s="66"/>
      <c r="AS6" s="66"/>
      <c r="AT6" s="66"/>
      <c r="AU6" s="67"/>
      <c r="AV6" s="175"/>
      <c r="AW6" s="176"/>
      <c r="AX6" s="177"/>
      <c r="AY6" s="174"/>
    </row>
    <row r="7" spans="1:51" ht="21.75" customHeight="1" x14ac:dyDescent="0.3">
      <c r="A7" s="1">
        <v>2</v>
      </c>
      <c r="B7" s="51" t="s">
        <v>60</v>
      </c>
      <c r="C7" s="38" t="s">
        <v>57</v>
      </c>
      <c r="D7" s="45" t="s">
        <v>57</v>
      </c>
      <c r="E7" s="45" t="s">
        <v>57</v>
      </c>
      <c r="F7" s="45" t="s">
        <v>57</v>
      </c>
      <c r="G7" s="36" t="s">
        <v>57</v>
      </c>
      <c r="H7" s="45" t="s">
        <v>57</v>
      </c>
      <c r="I7" s="36" t="s">
        <v>57</v>
      </c>
      <c r="J7" s="45" t="s">
        <v>57</v>
      </c>
      <c r="K7" s="36" t="s">
        <v>57</v>
      </c>
      <c r="L7" s="36" t="s">
        <v>57</v>
      </c>
      <c r="M7" s="36" t="s">
        <v>57</v>
      </c>
      <c r="N7" s="36" t="s">
        <v>57</v>
      </c>
      <c r="O7" s="45" t="s">
        <v>57</v>
      </c>
      <c r="P7" s="45" t="s">
        <v>57</v>
      </c>
      <c r="Q7" s="45" t="s">
        <v>57</v>
      </c>
      <c r="R7" s="45" t="s">
        <v>57</v>
      </c>
      <c r="S7" s="45" t="s">
        <v>57</v>
      </c>
      <c r="T7" s="45" t="s">
        <v>57</v>
      </c>
      <c r="U7" s="45" t="s">
        <v>57</v>
      </c>
      <c r="V7" s="36" t="s">
        <v>57</v>
      </c>
      <c r="W7" s="36" t="s">
        <v>57</v>
      </c>
      <c r="X7" s="36" t="s">
        <v>57</v>
      </c>
      <c r="Y7" s="45" t="s">
        <v>57</v>
      </c>
      <c r="Z7" s="45" t="s">
        <v>57</v>
      </c>
      <c r="AA7" s="36" t="s">
        <v>57</v>
      </c>
      <c r="AB7" s="36" t="s">
        <v>57</v>
      </c>
      <c r="AC7" s="59" t="s">
        <v>57</v>
      </c>
      <c r="AD7" s="36" t="s">
        <v>57</v>
      </c>
      <c r="AE7" s="45" t="s">
        <v>57</v>
      </c>
      <c r="AF7" s="45" t="s">
        <v>57</v>
      </c>
      <c r="AG7" s="36" t="s">
        <v>57</v>
      </c>
      <c r="AH7" s="36" t="s">
        <v>57</v>
      </c>
      <c r="AI7" s="36" t="s">
        <v>57</v>
      </c>
      <c r="AJ7" s="59" t="s">
        <v>57</v>
      </c>
      <c r="AK7" s="36" t="s">
        <v>57</v>
      </c>
      <c r="AL7" s="36" t="s">
        <v>57</v>
      </c>
      <c r="AM7" s="45" t="s">
        <v>57</v>
      </c>
      <c r="AN7" s="36" t="s">
        <v>57</v>
      </c>
      <c r="AO7" s="37" t="s">
        <v>57</v>
      </c>
      <c r="AP7" s="40" t="s">
        <v>57</v>
      </c>
      <c r="AQ7" s="45" t="s">
        <v>57</v>
      </c>
      <c r="AR7" s="45" t="s">
        <v>57</v>
      </c>
      <c r="AS7" s="45" t="s">
        <v>57</v>
      </c>
      <c r="AT7" s="45" t="s">
        <v>57</v>
      </c>
      <c r="AU7" s="46" t="s">
        <v>57</v>
      </c>
      <c r="AV7" s="175">
        <v>100841</v>
      </c>
      <c r="AW7" s="176">
        <f>VLOOKUP(AV7,[1]Sheet1!$L:$N,2,FALSE)</f>
        <v>14</v>
      </c>
      <c r="AX7" s="177">
        <f>VLOOKUP(AV7,[1]Sheet1!$L:$N,3,FALSE)</f>
        <v>1437366.22</v>
      </c>
      <c r="AY7" s="174"/>
    </row>
    <row r="8" spans="1:51" ht="18.899999999999999" customHeight="1" x14ac:dyDescent="0.3">
      <c r="A8" s="1">
        <v>10</v>
      </c>
      <c r="B8" s="51" t="s">
        <v>61</v>
      </c>
      <c r="C8" s="65"/>
      <c r="D8" s="45" t="s">
        <v>57</v>
      </c>
      <c r="E8" s="66"/>
      <c r="F8" s="66"/>
      <c r="G8" s="45" t="s">
        <v>57</v>
      </c>
      <c r="H8" s="66"/>
      <c r="I8" s="66"/>
      <c r="J8" s="66"/>
      <c r="K8" s="66"/>
      <c r="L8" s="45" t="s">
        <v>57</v>
      </c>
      <c r="M8" s="45" t="s">
        <v>57</v>
      </c>
      <c r="N8" s="68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8"/>
      <c r="AC8" s="68"/>
      <c r="AD8" s="68"/>
      <c r="AE8" s="66"/>
      <c r="AF8" s="66"/>
      <c r="AG8" s="66"/>
      <c r="AH8" s="66"/>
      <c r="AI8" s="66"/>
      <c r="AJ8" s="69"/>
      <c r="AK8" s="69"/>
      <c r="AL8" s="66"/>
      <c r="AM8" s="66"/>
      <c r="AN8" s="66"/>
      <c r="AO8" s="75"/>
      <c r="AP8" s="69"/>
      <c r="AQ8" s="66"/>
      <c r="AR8" s="66"/>
      <c r="AS8" s="66"/>
      <c r="AT8" s="66"/>
      <c r="AU8" s="70"/>
      <c r="AV8" s="175"/>
      <c r="AW8" s="176"/>
      <c r="AX8" s="177"/>
      <c r="AY8" s="174"/>
    </row>
    <row r="9" spans="1:51" ht="18.899999999999999" hidden="1" customHeight="1" x14ac:dyDescent="0.3">
      <c r="B9" s="51" t="s">
        <v>62</v>
      </c>
      <c r="C9" s="60"/>
      <c r="D9" s="66"/>
      <c r="E9" s="66"/>
      <c r="F9" s="66"/>
      <c r="G9" s="66"/>
      <c r="H9" s="45" t="s">
        <v>57</v>
      </c>
      <c r="I9" s="66"/>
      <c r="J9" s="66"/>
      <c r="K9" s="66"/>
      <c r="L9" s="66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6"/>
      <c r="AJ9" s="66"/>
      <c r="AK9" s="66"/>
      <c r="AL9" s="66"/>
      <c r="AM9" s="66"/>
      <c r="AN9" s="66"/>
      <c r="AO9" s="75"/>
      <c r="AP9" s="66"/>
      <c r="AQ9" s="66"/>
      <c r="AR9" s="66" t="s">
        <v>63</v>
      </c>
      <c r="AS9" s="66"/>
      <c r="AT9" s="66"/>
      <c r="AU9" s="67"/>
      <c r="AV9" s="175"/>
      <c r="AW9" s="176"/>
      <c r="AX9" s="177"/>
      <c r="AY9" s="174"/>
    </row>
    <row r="10" spans="1:51" ht="18.899999999999999" customHeight="1" x14ac:dyDescent="0.3">
      <c r="A10" s="1">
        <v>3</v>
      </c>
      <c r="B10" s="163" t="s">
        <v>64</v>
      </c>
      <c r="C10" s="60"/>
      <c r="D10" s="61"/>
      <c r="E10" s="61"/>
      <c r="F10" s="62"/>
      <c r="G10" s="36" t="s">
        <v>57</v>
      </c>
      <c r="H10" s="61"/>
      <c r="I10" s="36" t="s">
        <v>57</v>
      </c>
      <c r="J10" s="61"/>
      <c r="K10" s="36" t="s">
        <v>57</v>
      </c>
      <c r="L10" s="61"/>
      <c r="M10" s="61"/>
      <c r="N10" s="63"/>
      <c r="O10" s="61"/>
      <c r="P10" s="61"/>
      <c r="Q10" s="61"/>
      <c r="R10" s="61"/>
      <c r="S10" s="61"/>
      <c r="T10" s="61"/>
      <c r="U10" s="61"/>
      <c r="V10" s="36" t="s">
        <v>57</v>
      </c>
      <c r="W10" s="36" t="s">
        <v>57</v>
      </c>
      <c r="X10" s="36" t="s">
        <v>57</v>
      </c>
      <c r="Y10" s="61"/>
      <c r="Z10" s="61"/>
      <c r="AA10" s="36" t="s">
        <v>57</v>
      </c>
      <c r="AB10" s="36" t="s">
        <v>57</v>
      </c>
      <c r="AC10" s="63"/>
      <c r="AD10" s="36" t="s">
        <v>57</v>
      </c>
      <c r="AE10" s="61"/>
      <c r="AF10" s="61"/>
      <c r="AG10" s="36" t="s">
        <v>57</v>
      </c>
      <c r="AH10" s="36" t="s">
        <v>57</v>
      </c>
      <c r="AI10" s="36" t="s">
        <v>57</v>
      </c>
      <c r="AJ10" s="61"/>
      <c r="AK10" s="36" t="s">
        <v>57</v>
      </c>
      <c r="AL10" s="45" t="s">
        <v>57</v>
      </c>
      <c r="AM10" s="61"/>
      <c r="AN10" s="36" t="s">
        <v>57</v>
      </c>
      <c r="AO10" s="75"/>
      <c r="AP10" s="40" t="s">
        <v>57</v>
      </c>
      <c r="AQ10" s="61"/>
      <c r="AR10" s="61"/>
      <c r="AS10" s="61"/>
      <c r="AT10" s="61"/>
      <c r="AU10" s="64"/>
      <c r="AV10" s="175"/>
      <c r="AW10" s="176"/>
      <c r="AX10" s="177"/>
      <c r="AY10" s="174"/>
    </row>
    <row r="11" spans="1:51" ht="18.899999999999999" customHeight="1" x14ac:dyDescent="0.3">
      <c r="A11" s="1">
        <v>4</v>
      </c>
      <c r="B11" s="100" t="s">
        <v>65</v>
      </c>
      <c r="C11" s="60"/>
      <c r="D11" s="61"/>
      <c r="E11" s="61"/>
      <c r="F11" s="61"/>
      <c r="G11" s="61"/>
      <c r="H11" s="61"/>
      <c r="I11" s="61"/>
      <c r="J11" s="61"/>
      <c r="K11" s="61"/>
      <c r="L11" s="36" t="s">
        <v>57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6" t="s">
        <v>57</v>
      </c>
      <c r="AK11" s="36" t="s">
        <v>57</v>
      </c>
      <c r="AL11" s="61"/>
      <c r="AM11" s="61"/>
      <c r="AN11" s="61"/>
      <c r="AO11" s="37" t="s">
        <v>57</v>
      </c>
      <c r="AP11" s="40" t="s">
        <v>57</v>
      </c>
      <c r="AQ11" s="36" t="s">
        <v>57</v>
      </c>
      <c r="AR11" s="61"/>
      <c r="AS11" s="61"/>
      <c r="AT11" s="36" t="s">
        <v>57</v>
      </c>
      <c r="AU11" s="64"/>
      <c r="AV11" s="175">
        <v>100040</v>
      </c>
      <c r="AW11" s="176">
        <f>VLOOKUP(AV11,[1]Sheet1!$L:$N,2,FALSE)</f>
        <v>2</v>
      </c>
      <c r="AX11" s="177">
        <f>VLOOKUP(AV11,[1]Sheet1!$L:$N,3,FALSE)</f>
        <v>42000</v>
      </c>
      <c r="AY11" s="174"/>
    </row>
    <row r="12" spans="1:51" ht="18.899999999999999" customHeight="1" x14ac:dyDescent="0.3">
      <c r="B12" s="100" t="s">
        <v>66</v>
      </c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45" t="s">
        <v>57</v>
      </c>
      <c r="AJ12" s="45" t="s">
        <v>57</v>
      </c>
      <c r="AK12" s="61"/>
      <c r="AL12" s="61"/>
      <c r="AM12" s="61"/>
      <c r="AN12" s="45" t="s">
        <v>57</v>
      </c>
      <c r="AO12" s="75"/>
      <c r="AP12" s="40"/>
      <c r="AQ12" s="141"/>
      <c r="AR12" s="61"/>
      <c r="AS12" s="61"/>
      <c r="AT12" s="36"/>
      <c r="AU12" s="64"/>
      <c r="AV12" s="175"/>
      <c r="AW12" s="176"/>
      <c r="AX12" s="177"/>
      <c r="AY12" s="174"/>
    </row>
    <row r="13" spans="1:51" ht="18.899999999999999" customHeight="1" x14ac:dyDescent="0.3">
      <c r="A13" s="1">
        <v>5</v>
      </c>
      <c r="B13" s="51" t="s">
        <v>67</v>
      </c>
      <c r="C13" s="65"/>
      <c r="D13" s="66" t="s">
        <v>63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45" t="s">
        <v>57</v>
      </c>
      <c r="AL13" s="66"/>
      <c r="AM13" s="66"/>
      <c r="AN13" s="66"/>
      <c r="AO13" s="75"/>
      <c r="AP13" s="43" t="s">
        <v>57</v>
      </c>
      <c r="AQ13" s="66"/>
      <c r="AR13" s="66"/>
      <c r="AS13" s="66"/>
      <c r="AT13" s="45" t="s">
        <v>57</v>
      </c>
      <c r="AU13" s="67"/>
      <c r="AV13" s="175"/>
      <c r="AW13" s="176"/>
      <c r="AX13" s="177"/>
      <c r="AY13" s="174"/>
    </row>
    <row r="14" spans="1:51" ht="18.75" customHeight="1" x14ac:dyDescent="0.3">
      <c r="A14" s="1">
        <v>6</v>
      </c>
      <c r="B14" s="51" t="s">
        <v>68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45" t="s">
        <v>57</v>
      </c>
      <c r="N14" s="45" t="s">
        <v>57</v>
      </c>
      <c r="O14" s="45" t="s">
        <v>57</v>
      </c>
      <c r="P14" s="45" t="s">
        <v>57</v>
      </c>
      <c r="Q14" s="45" t="s">
        <v>57</v>
      </c>
      <c r="R14" s="45" t="s">
        <v>57</v>
      </c>
      <c r="S14" s="45" t="s">
        <v>57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45" t="s">
        <v>57</v>
      </c>
      <c r="AE14" s="68"/>
      <c r="AF14" s="66"/>
      <c r="AG14" s="45" t="s">
        <v>57</v>
      </c>
      <c r="AH14" s="66"/>
      <c r="AI14" s="66"/>
      <c r="AJ14" s="66"/>
      <c r="AK14" s="66"/>
      <c r="AL14" s="66"/>
      <c r="AM14" s="66"/>
      <c r="AN14" s="66"/>
      <c r="AO14" s="75"/>
      <c r="AP14" s="43" t="s">
        <v>57</v>
      </c>
      <c r="AQ14" s="69"/>
      <c r="AR14" s="66"/>
      <c r="AS14" s="66"/>
      <c r="AT14" s="45" t="s">
        <v>57</v>
      </c>
      <c r="AU14" s="67"/>
      <c r="AV14" s="175"/>
      <c r="AW14" s="176"/>
      <c r="AX14" s="177"/>
      <c r="AY14" s="174"/>
    </row>
    <row r="15" spans="1:51" ht="18.899999999999999" hidden="1" customHeight="1" x14ac:dyDescent="0.3">
      <c r="A15" s="1">
        <v>7</v>
      </c>
      <c r="B15" s="143" t="s">
        <v>69</v>
      </c>
      <c r="C15" s="65"/>
      <c r="D15" s="66"/>
      <c r="E15" s="66"/>
      <c r="F15" s="66"/>
      <c r="G15" s="45" t="s">
        <v>57</v>
      </c>
      <c r="H15" s="66"/>
      <c r="I15" s="45" t="s">
        <v>57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45" t="s">
        <v>57</v>
      </c>
      <c r="AB15" s="69"/>
      <c r="AC15" s="66"/>
      <c r="AD15" s="45" t="s">
        <v>57</v>
      </c>
      <c r="AE15" s="66"/>
      <c r="AF15" s="66"/>
      <c r="AG15" s="61"/>
      <c r="AH15" s="45" t="s">
        <v>57</v>
      </c>
      <c r="AI15" s="45" t="s">
        <v>57</v>
      </c>
      <c r="AJ15" s="45" t="s">
        <v>57</v>
      </c>
      <c r="AK15" s="45" t="s">
        <v>57</v>
      </c>
      <c r="AL15" s="45" t="s">
        <v>57</v>
      </c>
      <c r="AM15" s="66"/>
      <c r="AN15" s="45" t="s">
        <v>57</v>
      </c>
      <c r="AO15" s="75"/>
      <c r="AP15" s="43" t="s">
        <v>57</v>
      </c>
      <c r="AQ15" s="66"/>
      <c r="AR15" s="69"/>
      <c r="AS15" s="66"/>
      <c r="AT15" s="66"/>
      <c r="AU15" s="67"/>
      <c r="AV15" s="175"/>
      <c r="AW15" s="176"/>
      <c r="AX15" s="177"/>
      <c r="AY15" s="174"/>
    </row>
    <row r="16" spans="1:51" ht="18.899999999999999" customHeight="1" x14ac:dyDescent="0.3">
      <c r="A16" s="1">
        <v>8</v>
      </c>
      <c r="B16" s="143" t="s">
        <v>70</v>
      </c>
      <c r="C16" s="60"/>
      <c r="D16" s="45" t="s">
        <v>57</v>
      </c>
      <c r="E16" s="45" t="s">
        <v>57</v>
      </c>
      <c r="F16" s="61"/>
      <c r="G16" s="61"/>
      <c r="H16" s="61"/>
      <c r="I16" s="36" t="s">
        <v>57</v>
      </c>
      <c r="J16" s="6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3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75"/>
      <c r="AP16" s="63"/>
      <c r="AQ16" s="61"/>
      <c r="AR16" s="61"/>
      <c r="AS16" s="61"/>
      <c r="AT16" s="61"/>
      <c r="AU16" s="64"/>
      <c r="AV16" s="175"/>
      <c r="AW16" s="176"/>
      <c r="AX16" s="177"/>
      <c r="AY16" s="174"/>
    </row>
    <row r="17" spans="1:51" ht="18.899999999999999" customHeight="1" x14ac:dyDescent="0.3">
      <c r="B17" s="143" t="s">
        <v>71</v>
      </c>
      <c r="C17" s="38" t="s">
        <v>57</v>
      </c>
      <c r="D17" s="61"/>
      <c r="E17" s="61"/>
      <c r="F17" s="61"/>
      <c r="G17" s="61"/>
      <c r="H17" s="36" t="s">
        <v>57</v>
      </c>
      <c r="I17" s="61"/>
      <c r="J17" s="61"/>
      <c r="K17" s="61"/>
      <c r="L17" s="61"/>
      <c r="M17" s="61"/>
      <c r="N17" s="36" t="s">
        <v>57</v>
      </c>
      <c r="O17" s="61"/>
      <c r="P17" s="61"/>
      <c r="Q17" s="61"/>
      <c r="R17" s="61"/>
      <c r="S17" s="61"/>
      <c r="T17" s="61"/>
      <c r="U17" s="61"/>
      <c r="V17" s="36" t="s">
        <v>57</v>
      </c>
      <c r="W17" s="36" t="s">
        <v>57</v>
      </c>
      <c r="X17" s="61"/>
      <c r="Y17" s="61"/>
      <c r="Z17" s="61"/>
      <c r="AA17" s="36" t="s">
        <v>57</v>
      </c>
      <c r="AB17" s="36" t="s">
        <v>57</v>
      </c>
      <c r="AC17" s="61"/>
      <c r="AD17" s="36" t="s">
        <v>57</v>
      </c>
      <c r="AE17" s="61"/>
      <c r="AF17" s="61"/>
      <c r="AG17" s="36" t="s">
        <v>57</v>
      </c>
      <c r="AH17" s="61"/>
      <c r="AI17" s="36" t="s">
        <v>57</v>
      </c>
      <c r="AJ17" s="61"/>
      <c r="AK17" s="61"/>
      <c r="AL17" s="61"/>
      <c r="AM17" s="61"/>
      <c r="AN17" s="36" t="s">
        <v>57</v>
      </c>
      <c r="AO17" s="46" t="s">
        <v>57</v>
      </c>
      <c r="AP17" s="63"/>
      <c r="AQ17" s="61"/>
      <c r="AR17" s="61"/>
      <c r="AS17" s="61"/>
      <c r="AT17" s="61"/>
      <c r="AU17" s="64"/>
      <c r="AV17" s="175"/>
      <c r="AW17" s="176"/>
      <c r="AX17" s="177"/>
      <c r="AY17" s="174"/>
    </row>
    <row r="18" spans="1:51" ht="18.899999999999999" customHeight="1" x14ac:dyDescent="0.3">
      <c r="A18" s="1">
        <v>9</v>
      </c>
      <c r="B18" s="51" t="s">
        <v>73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45" t="s">
        <v>57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75"/>
      <c r="AP18" s="66"/>
      <c r="AQ18" s="66"/>
      <c r="AR18" s="66" t="s">
        <v>63</v>
      </c>
      <c r="AS18" s="66"/>
      <c r="AT18" s="66"/>
      <c r="AU18" s="67"/>
      <c r="AV18" s="175">
        <v>100049</v>
      </c>
      <c r="AW18" s="176">
        <f>VLOOKUP(AV18,[1]Sheet1!$L:$N,2,FALSE)</f>
        <v>5</v>
      </c>
      <c r="AX18" s="177">
        <f>VLOOKUP(AV18,[1]Sheet1!$L:$N,3,FALSE)</f>
        <v>80419.600000000006</v>
      </c>
      <c r="AY18" s="174"/>
    </row>
    <row r="19" spans="1:51" ht="18.899999999999999" hidden="1" customHeight="1" x14ac:dyDescent="0.3">
      <c r="A19" s="1">
        <v>10</v>
      </c>
      <c r="B19" s="51" t="s">
        <v>74</v>
      </c>
      <c r="C19" s="65"/>
      <c r="D19" s="68"/>
      <c r="E19" s="66"/>
      <c r="F19" s="66"/>
      <c r="G19" s="68"/>
      <c r="H19" s="66"/>
      <c r="I19" s="66"/>
      <c r="J19" s="66"/>
      <c r="K19" s="66"/>
      <c r="L19" s="66"/>
      <c r="M19" s="66"/>
      <c r="N19" s="68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8"/>
      <c r="AC19" s="68"/>
      <c r="AD19" s="68"/>
      <c r="AE19" s="66"/>
      <c r="AF19" s="45" t="s">
        <v>57</v>
      </c>
      <c r="AG19" s="45" t="s">
        <v>57</v>
      </c>
      <c r="AH19" s="66"/>
      <c r="AI19" s="66"/>
      <c r="AJ19" s="69"/>
      <c r="AK19" s="69"/>
      <c r="AL19" s="66"/>
      <c r="AM19" s="66"/>
      <c r="AN19" s="66"/>
      <c r="AO19" s="75"/>
      <c r="AP19" s="69"/>
      <c r="AQ19" s="66"/>
      <c r="AR19" s="66"/>
      <c r="AS19" s="66"/>
      <c r="AT19" s="66"/>
      <c r="AU19" s="70"/>
      <c r="AV19" s="175"/>
      <c r="AW19" s="176" t="e">
        <f>VLOOKUP(AV19,[1]Sheet1!$L:$N,2,FALSE)</f>
        <v>#N/A</v>
      </c>
      <c r="AX19" s="177" t="e">
        <f>VLOOKUP(AV19,[1]Sheet1!$L:$N,3,FALSE)</f>
        <v>#N/A</v>
      </c>
      <c r="AY19" s="174"/>
    </row>
    <row r="20" spans="1:51" ht="18.899999999999999" customHeight="1" x14ac:dyDescent="0.3">
      <c r="B20" s="51" t="s">
        <v>75</v>
      </c>
      <c r="C20" s="38" t="s">
        <v>57</v>
      </c>
      <c r="D20" s="6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45" t="s">
        <v>57</v>
      </c>
      <c r="P20" s="66"/>
      <c r="Q20" s="66"/>
      <c r="R20" s="66"/>
      <c r="S20" s="66"/>
      <c r="T20" s="66"/>
      <c r="U20" s="45" t="s">
        <v>57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45" t="s">
        <v>57</v>
      </c>
      <c r="AH20" s="45" t="s">
        <v>57</v>
      </c>
      <c r="AI20" s="66"/>
      <c r="AJ20" s="66"/>
      <c r="AK20" s="66"/>
      <c r="AL20" s="66"/>
      <c r="AM20" s="66"/>
      <c r="AN20" s="66"/>
      <c r="AO20" s="37" t="s">
        <v>57</v>
      </c>
      <c r="AP20" s="69"/>
      <c r="AQ20" s="66"/>
      <c r="AR20" s="66"/>
      <c r="AS20" s="66"/>
      <c r="AT20" s="66"/>
      <c r="AU20" s="70"/>
      <c r="AV20" s="175"/>
      <c r="AW20" s="176"/>
      <c r="AX20" s="177"/>
      <c r="AY20" s="174"/>
    </row>
    <row r="21" spans="1:51" ht="18.899999999999999" customHeight="1" x14ac:dyDescent="0.3">
      <c r="B21" s="51" t="s">
        <v>76</v>
      </c>
      <c r="C21" s="65"/>
      <c r="D21" s="68"/>
      <c r="E21" s="66"/>
      <c r="F21" s="66"/>
      <c r="G21" s="68"/>
      <c r="H21" s="66"/>
      <c r="I21" s="66"/>
      <c r="J21" s="66"/>
      <c r="K21" s="66"/>
      <c r="L21" s="45" t="s">
        <v>57</v>
      </c>
      <c r="M21" s="66"/>
      <c r="N21" s="68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8"/>
      <c r="AC21" s="68"/>
      <c r="AD21" s="68"/>
      <c r="AE21" s="66"/>
      <c r="AF21" s="68"/>
      <c r="AG21" s="68"/>
      <c r="AH21" s="66"/>
      <c r="AI21" s="66"/>
      <c r="AJ21" s="69"/>
      <c r="AK21" s="69"/>
      <c r="AL21" s="66"/>
      <c r="AM21" s="66"/>
      <c r="AN21" s="66"/>
      <c r="AO21" s="75"/>
      <c r="AP21" s="69"/>
      <c r="AQ21" s="66"/>
      <c r="AR21" s="66"/>
      <c r="AS21" s="66"/>
      <c r="AT21" s="66"/>
      <c r="AU21" s="70"/>
      <c r="AV21" s="175"/>
      <c r="AW21" s="176"/>
      <c r="AX21" s="177"/>
      <c r="AY21" s="174"/>
    </row>
    <row r="22" spans="1:51" ht="18.899999999999999" hidden="1" customHeight="1" x14ac:dyDescent="0.3">
      <c r="A22" s="1">
        <v>11</v>
      </c>
      <c r="B22" s="143" t="s">
        <v>77</v>
      </c>
      <c r="C22" s="7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3"/>
      <c r="O22" s="61"/>
      <c r="P22" s="61"/>
      <c r="Q22" s="61"/>
      <c r="R22" s="61"/>
      <c r="S22" s="61"/>
      <c r="T22" s="61"/>
      <c r="U22" s="61"/>
      <c r="V22" s="36" t="s">
        <v>57</v>
      </c>
      <c r="W22" s="36" t="s">
        <v>57</v>
      </c>
      <c r="X22" s="61"/>
      <c r="Y22" s="61"/>
      <c r="Z22" s="61"/>
      <c r="AA22" s="61"/>
      <c r="AB22" s="61"/>
      <c r="AC22" s="61"/>
      <c r="AD22" s="36" t="s">
        <v>57</v>
      </c>
      <c r="AE22" s="61"/>
      <c r="AF22" s="61"/>
      <c r="AG22" s="36" t="s">
        <v>57</v>
      </c>
      <c r="AH22" s="61"/>
      <c r="AI22" s="61"/>
      <c r="AJ22" s="61"/>
      <c r="AK22" s="61"/>
      <c r="AL22" s="61"/>
      <c r="AM22" s="61"/>
      <c r="AN22" s="61"/>
      <c r="AO22" s="75"/>
      <c r="AP22" s="61"/>
      <c r="AQ22" s="61"/>
      <c r="AR22" s="61"/>
      <c r="AS22" s="61"/>
      <c r="AT22" s="61"/>
      <c r="AU22" s="64"/>
      <c r="AV22" s="175"/>
      <c r="AW22" s="176" t="e">
        <f>VLOOKUP(AV22,[1]Sheet1!$L:$N,2,FALSE)</f>
        <v>#N/A</v>
      </c>
      <c r="AX22" s="177" t="e">
        <f>VLOOKUP(AV22,[1]Sheet1!$L:$N,3,FALSE)</f>
        <v>#N/A</v>
      </c>
      <c r="AY22" s="174"/>
    </row>
    <row r="23" spans="1:51" ht="18.899999999999999" customHeight="1" x14ac:dyDescent="0.3">
      <c r="A23" s="1">
        <v>12</v>
      </c>
      <c r="B23" s="143" t="s">
        <v>79</v>
      </c>
      <c r="C23" s="38" t="s">
        <v>57</v>
      </c>
      <c r="D23" s="45" t="s">
        <v>57</v>
      </c>
      <c r="E23" s="45" t="s">
        <v>57</v>
      </c>
      <c r="F23" s="45" t="s">
        <v>57</v>
      </c>
      <c r="G23" s="45" t="s">
        <v>57</v>
      </c>
      <c r="H23" s="43" t="s">
        <v>57</v>
      </c>
      <c r="I23" s="45" t="s">
        <v>57</v>
      </c>
      <c r="J23" s="45" t="s">
        <v>57</v>
      </c>
      <c r="K23" s="45" t="s">
        <v>57</v>
      </c>
      <c r="L23" s="45" t="s">
        <v>57</v>
      </c>
      <c r="M23" s="45" t="s">
        <v>57</v>
      </c>
      <c r="N23" s="45" t="s">
        <v>57</v>
      </c>
      <c r="O23" s="45" t="s">
        <v>57</v>
      </c>
      <c r="P23" s="66"/>
      <c r="Q23" s="66"/>
      <c r="R23" s="66"/>
      <c r="S23" s="66"/>
      <c r="T23" s="45" t="s">
        <v>57</v>
      </c>
      <c r="U23" s="45" t="s">
        <v>57</v>
      </c>
      <c r="V23" s="45" t="s">
        <v>57</v>
      </c>
      <c r="W23" s="45" t="s">
        <v>57</v>
      </c>
      <c r="X23" s="45" t="s">
        <v>57</v>
      </c>
      <c r="Y23" s="45" t="s">
        <v>57</v>
      </c>
      <c r="Z23" s="45" t="s">
        <v>57</v>
      </c>
      <c r="AA23" s="45" t="s">
        <v>57</v>
      </c>
      <c r="AB23" s="66"/>
      <c r="AC23" s="45" t="s">
        <v>57</v>
      </c>
      <c r="AD23" s="45" t="s">
        <v>57</v>
      </c>
      <c r="AE23" s="45" t="s">
        <v>57</v>
      </c>
      <c r="AF23" s="66"/>
      <c r="AG23" s="66"/>
      <c r="AH23" s="66"/>
      <c r="AI23" s="45" t="s">
        <v>57</v>
      </c>
      <c r="AJ23" s="45" t="s">
        <v>57</v>
      </c>
      <c r="AK23" s="45" t="s">
        <v>57</v>
      </c>
      <c r="AL23" s="45" t="s">
        <v>57</v>
      </c>
      <c r="AM23" s="66"/>
      <c r="AN23" s="45" t="s">
        <v>57</v>
      </c>
      <c r="AO23" s="46" t="s">
        <v>57</v>
      </c>
      <c r="AP23" s="43" t="s">
        <v>57</v>
      </c>
      <c r="AQ23" s="45" t="s">
        <v>57</v>
      </c>
      <c r="AR23" s="45" t="s">
        <v>57</v>
      </c>
      <c r="AS23" s="66"/>
      <c r="AT23" s="66"/>
      <c r="AU23" s="45" t="s">
        <v>57</v>
      </c>
      <c r="AV23" s="175">
        <v>100085</v>
      </c>
      <c r="AW23" s="176">
        <f>VLOOKUP(AV23,[1]Sheet1!$L:$N,2,FALSE)</f>
        <v>26</v>
      </c>
      <c r="AX23" s="177">
        <f>VLOOKUP(AV23,[1]Sheet1!$L:$N,3,FALSE)</f>
        <v>3827693.7699999996</v>
      </c>
      <c r="AY23" s="174"/>
    </row>
    <row r="24" spans="1:51" ht="18.899999999999999" customHeight="1" x14ac:dyDescent="0.3">
      <c r="A24" s="1">
        <v>13</v>
      </c>
      <c r="B24" s="143" t="s">
        <v>80</v>
      </c>
      <c r="C24" s="38" t="s">
        <v>57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36" t="s">
        <v>57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75"/>
      <c r="AP24" s="61"/>
      <c r="AQ24" s="61"/>
      <c r="AR24" s="61"/>
      <c r="AS24" s="61"/>
      <c r="AT24" s="61"/>
      <c r="AU24" s="64"/>
      <c r="AV24" s="175">
        <v>101789</v>
      </c>
      <c r="AW24" s="176">
        <f>VLOOKUP(AV24,[1]Sheet1!$L:$N,2,FALSE)</f>
        <v>3</v>
      </c>
      <c r="AX24" s="177">
        <f>VLOOKUP(AV24,[1]Sheet1!$L:$N,3,FALSE)</f>
        <v>698675</v>
      </c>
      <c r="AY24" s="174"/>
    </row>
    <row r="25" spans="1:51" ht="18.899999999999999" customHeight="1" x14ac:dyDescent="0.3">
      <c r="A25" s="1">
        <v>14</v>
      </c>
      <c r="B25" s="51" t="s">
        <v>81</v>
      </c>
      <c r="C25" s="65"/>
      <c r="D25" s="66"/>
      <c r="E25" s="66"/>
      <c r="F25" s="66"/>
      <c r="G25" s="66"/>
      <c r="H25" s="66"/>
      <c r="I25" s="66"/>
      <c r="J25" s="66"/>
      <c r="K25" s="45" t="s">
        <v>57</v>
      </c>
      <c r="L25" s="45" t="s">
        <v>57</v>
      </c>
      <c r="M25" s="66"/>
      <c r="N25" s="66"/>
      <c r="O25" s="66"/>
      <c r="P25" s="66"/>
      <c r="Q25" s="66"/>
      <c r="R25" s="66"/>
      <c r="S25" s="66"/>
      <c r="T25" s="66"/>
      <c r="U25" s="66"/>
      <c r="V25" s="45" t="s">
        <v>57</v>
      </c>
      <c r="W25" s="45" t="s">
        <v>57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45" t="s">
        <v>57</v>
      </c>
      <c r="AL25" s="66"/>
      <c r="AM25" s="66"/>
      <c r="AN25" s="45" t="s">
        <v>57</v>
      </c>
      <c r="AO25" s="75"/>
      <c r="AP25" s="43" t="s">
        <v>57</v>
      </c>
      <c r="AQ25" s="66"/>
      <c r="AR25" s="45" t="s">
        <v>57</v>
      </c>
      <c r="AS25" s="66"/>
      <c r="AT25" s="66"/>
      <c r="AU25" s="67"/>
      <c r="AV25" s="175">
        <v>100097</v>
      </c>
      <c r="AW25" s="176">
        <f>VLOOKUP(AV25,[1]Sheet1!$L:$N,2,FALSE)</f>
        <v>7</v>
      </c>
      <c r="AX25" s="177">
        <f>VLOOKUP(AV25,[1]Sheet1!$L:$N,3,FALSE)</f>
        <v>442250</v>
      </c>
      <c r="AY25" s="174"/>
    </row>
    <row r="26" spans="1:51" ht="18.899999999999999" customHeight="1" x14ac:dyDescent="0.3">
      <c r="A26" s="1">
        <v>15</v>
      </c>
      <c r="B26" s="143" t="s">
        <v>82</v>
      </c>
      <c r="C26" s="38" t="s">
        <v>57</v>
      </c>
      <c r="D26" s="45" t="s">
        <v>57</v>
      </c>
      <c r="E26" s="45" t="s">
        <v>57</v>
      </c>
      <c r="F26" s="45" t="s">
        <v>57</v>
      </c>
      <c r="G26" s="45" t="s">
        <v>57</v>
      </c>
      <c r="H26" s="43" t="s">
        <v>57</v>
      </c>
      <c r="I26" s="45" t="s">
        <v>57</v>
      </c>
      <c r="J26" s="45" t="s">
        <v>57</v>
      </c>
      <c r="K26" s="45" t="s">
        <v>57</v>
      </c>
      <c r="L26" s="45" t="s">
        <v>57</v>
      </c>
      <c r="M26" s="45" t="s">
        <v>57</v>
      </c>
      <c r="N26" s="45" t="s">
        <v>57</v>
      </c>
      <c r="O26" s="45" t="s">
        <v>57</v>
      </c>
      <c r="P26" s="66"/>
      <c r="Q26" s="66"/>
      <c r="R26" s="66"/>
      <c r="S26" s="45" t="s">
        <v>57</v>
      </c>
      <c r="T26" s="66"/>
      <c r="U26" s="45" t="s">
        <v>57</v>
      </c>
      <c r="V26" s="45" t="s">
        <v>57</v>
      </c>
      <c r="W26" s="45" t="s">
        <v>57</v>
      </c>
      <c r="X26" s="45" t="s">
        <v>57</v>
      </c>
      <c r="Y26" s="45" t="s">
        <v>57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66"/>
      <c r="AH26" s="45" t="s">
        <v>57</v>
      </c>
      <c r="AI26" s="45" t="s">
        <v>57</v>
      </c>
      <c r="AJ26" s="45" t="s">
        <v>57</v>
      </c>
      <c r="AK26" s="59" t="s">
        <v>57</v>
      </c>
      <c r="AL26" s="45" t="s">
        <v>57</v>
      </c>
      <c r="AM26" s="45" t="s">
        <v>57</v>
      </c>
      <c r="AN26" s="45" t="s">
        <v>57</v>
      </c>
      <c r="AO26" s="46" t="s">
        <v>57</v>
      </c>
      <c r="AP26" s="43" t="s">
        <v>57</v>
      </c>
      <c r="AQ26" s="45" t="s">
        <v>57</v>
      </c>
      <c r="AR26" s="45" t="s">
        <v>57</v>
      </c>
      <c r="AS26" s="66"/>
      <c r="AT26" s="45" t="s">
        <v>57</v>
      </c>
      <c r="AU26" s="46" t="s">
        <v>57</v>
      </c>
      <c r="AV26" s="175">
        <v>100107</v>
      </c>
      <c r="AW26" s="176">
        <f>VLOOKUP(AV26,[1]Sheet1!$L:$N,2,FALSE)</f>
        <v>57</v>
      </c>
      <c r="AX26" s="177">
        <f>VLOOKUP(AV26,[1]Sheet1!$L:$N,3,FALSE)</f>
        <v>9832279.2199999988</v>
      </c>
      <c r="AY26" s="174"/>
    </row>
    <row r="27" spans="1:51" ht="18.899999999999999" customHeight="1" x14ac:dyDescent="0.3">
      <c r="B27" s="143" t="s">
        <v>83</v>
      </c>
      <c r="C27" s="60"/>
      <c r="D27" s="45" t="s">
        <v>57</v>
      </c>
      <c r="E27" s="66"/>
      <c r="F27" s="66"/>
      <c r="G27" s="45" t="s">
        <v>57</v>
      </c>
      <c r="H27" s="66"/>
      <c r="I27" s="66"/>
      <c r="J27" s="66"/>
      <c r="K27" s="66"/>
      <c r="L27" s="45" t="s">
        <v>57</v>
      </c>
      <c r="M27" s="45" t="s">
        <v>57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45" t="s">
        <v>57</v>
      </c>
      <c r="Y27" s="45" t="s">
        <v>57</v>
      </c>
      <c r="Z27" s="66"/>
      <c r="AA27" s="45" t="s">
        <v>57</v>
      </c>
      <c r="AB27" s="66"/>
      <c r="AC27" s="66"/>
      <c r="AD27" s="45" t="s">
        <v>57</v>
      </c>
      <c r="AE27" s="66"/>
      <c r="AF27" s="66"/>
      <c r="AG27" s="66"/>
      <c r="AH27" s="45" t="s">
        <v>57</v>
      </c>
      <c r="AI27" s="45" t="s">
        <v>57</v>
      </c>
      <c r="AJ27" s="45" t="s">
        <v>57</v>
      </c>
      <c r="AK27" s="66"/>
      <c r="AL27" s="66"/>
      <c r="AM27" s="66"/>
      <c r="AN27" s="45" t="s">
        <v>57</v>
      </c>
      <c r="AO27" s="75"/>
      <c r="AP27" s="158"/>
      <c r="AQ27" s="158"/>
      <c r="AR27" s="158"/>
      <c r="AS27" s="66"/>
      <c r="AT27" s="158"/>
      <c r="AU27" s="159"/>
      <c r="AV27" s="175"/>
      <c r="AW27" s="176"/>
      <c r="AX27" s="177"/>
      <c r="AY27" s="174"/>
    </row>
    <row r="28" spans="1:51" ht="18.899999999999999" customHeight="1" x14ac:dyDescent="0.3">
      <c r="A28" s="1">
        <v>16</v>
      </c>
      <c r="B28" s="100" t="s">
        <v>84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45" t="s">
        <v>57</v>
      </c>
      <c r="AC28" s="61"/>
      <c r="AD28" s="61"/>
      <c r="AE28" s="61"/>
      <c r="AF28" s="36" t="s">
        <v>57</v>
      </c>
      <c r="AG28" s="61"/>
      <c r="AH28" s="61"/>
      <c r="AI28" s="61"/>
      <c r="AJ28" s="61"/>
      <c r="AK28" s="61"/>
      <c r="AL28" s="61"/>
      <c r="AM28" s="61"/>
      <c r="AN28" s="61"/>
      <c r="AO28" s="75"/>
      <c r="AP28" s="61"/>
      <c r="AQ28" s="61"/>
      <c r="AR28" s="61"/>
      <c r="AS28" s="61"/>
      <c r="AT28" s="61"/>
      <c r="AU28" s="64"/>
      <c r="AV28" s="175"/>
      <c r="AW28" s="176"/>
      <c r="AX28" s="177"/>
      <c r="AY28" s="174"/>
    </row>
    <row r="29" spans="1:51" ht="18.899999999999999" hidden="1" customHeight="1" x14ac:dyDescent="0.3">
      <c r="A29" s="1">
        <v>17</v>
      </c>
      <c r="B29" s="51" t="s">
        <v>85</v>
      </c>
      <c r="C29" s="65"/>
      <c r="D29" s="66"/>
      <c r="E29" s="45" t="s">
        <v>57</v>
      </c>
      <c r="F29" s="66"/>
      <c r="G29" s="45" t="s">
        <v>57</v>
      </c>
      <c r="H29" s="66"/>
      <c r="I29" s="66"/>
      <c r="J29" s="66"/>
      <c r="K29" s="66"/>
      <c r="L29" s="45" t="s">
        <v>57</v>
      </c>
      <c r="M29" s="66"/>
      <c r="N29" s="66"/>
      <c r="O29" s="66"/>
      <c r="P29" s="66"/>
      <c r="Q29" s="66"/>
      <c r="R29" s="66"/>
      <c r="S29" s="66"/>
      <c r="T29" s="66"/>
      <c r="U29" s="45" t="s">
        <v>57</v>
      </c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5" t="s">
        <v>57</v>
      </c>
      <c r="AI29" s="45" t="s">
        <v>57</v>
      </c>
      <c r="AJ29" s="45" t="s">
        <v>57</v>
      </c>
      <c r="AK29" s="45" t="s">
        <v>57</v>
      </c>
      <c r="AL29" s="66"/>
      <c r="AM29" s="66"/>
      <c r="AN29" s="45" t="s">
        <v>57</v>
      </c>
      <c r="AO29" s="75"/>
      <c r="AP29" s="43" t="s">
        <v>57</v>
      </c>
      <c r="AQ29" s="68"/>
      <c r="AR29" s="66"/>
      <c r="AS29" s="66"/>
      <c r="AT29" s="66"/>
      <c r="AU29" s="67"/>
      <c r="AV29" s="175"/>
      <c r="AW29" s="176" t="e">
        <f>VLOOKUP(AV29,[1]Sheet1!$L:$N,2,FALSE)</f>
        <v>#N/A</v>
      </c>
      <c r="AX29" s="177" t="e">
        <f>VLOOKUP(AV29,[1]Sheet1!$L:$N,3,FALSE)</f>
        <v>#N/A</v>
      </c>
      <c r="AY29" s="174"/>
    </row>
    <row r="30" spans="1:51" ht="18.899999999999999" customHeight="1" x14ac:dyDescent="0.3">
      <c r="A30" s="1">
        <v>18</v>
      </c>
      <c r="B30" s="100" t="s">
        <v>86</v>
      </c>
      <c r="C30" s="72"/>
      <c r="D30" s="73"/>
      <c r="E30" s="73"/>
      <c r="F30" s="73"/>
      <c r="G30" s="73"/>
      <c r="H30" s="42" t="s">
        <v>57</v>
      </c>
      <c r="I30" s="42" t="s">
        <v>57</v>
      </c>
      <c r="J30" s="74" t="s">
        <v>57</v>
      </c>
      <c r="K30" s="73"/>
      <c r="L30" s="42" t="s">
        <v>57</v>
      </c>
      <c r="M30" s="42" t="s">
        <v>57</v>
      </c>
      <c r="N30" s="42" t="s">
        <v>57</v>
      </c>
      <c r="O30" s="73"/>
      <c r="P30" s="73"/>
      <c r="Q30" s="73"/>
      <c r="R30" s="73"/>
      <c r="S30" s="73"/>
      <c r="T30" s="73"/>
      <c r="U30" s="73"/>
      <c r="V30" s="42" t="s">
        <v>57</v>
      </c>
      <c r="W30" s="73"/>
      <c r="X30" s="42" t="s">
        <v>57</v>
      </c>
      <c r="Y30" s="42" t="s">
        <v>57</v>
      </c>
      <c r="Z30" s="73"/>
      <c r="AA30" s="42" t="s">
        <v>57</v>
      </c>
      <c r="AB30" s="42" t="s">
        <v>57</v>
      </c>
      <c r="AC30" s="61"/>
      <c r="AD30" s="42" t="s">
        <v>57</v>
      </c>
      <c r="AE30" s="61"/>
      <c r="AF30" s="73"/>
      <c r="AG30" s="42" t="s">
        <v>57</v>
      </c>
      <c r="AH30" s="42" t="s">
        <v>57</v>
      </c>
      <c r="AI30" s="42" t="s">
        <v>57</v>
      </c>
      <c r="AJ30" s="42" t="s">
        <v>57</v>
      </c>
      <c r="AK30" s="42" t="s">
        <v>57</v>
      </c>
      <c r="AL30" s="36" t="s">
        <v>57</v>
      </c>
      <c r="AM30" s="73"/>
      <c r="AN30" s="42" t="s">
        <v>57</v>
      </c>
      <c r="AO30" s="75"/>
      <c r="AP30" s="41" t="s">
        <v>57</v>
      </c>
      <c r="AQ30" s="42" t="s">
        <v>57</v>
      </c>
      <c r="AR30" s="42" t="s">
        <v>57</v>
      </c>
      <c r="AS30" s="73"/>
      <c r="AT30" s="73"/>
      <c r="AU30" s="75"/>
      <c r="AV30" s="175">
        <v>100127</v>
      </c>
      <c r="AW30" s="176">
        <f>VLOOKUP(AV30,[1]Sheet1!$L:$N,2,FALSE)</f>
        <v>11</v>
      </c>
      <c r="AX30" s="177">
        <f>VLOOKUP(AV30,[1]Sheet1!$L:$N,3,FALSE)</f>
        <v>13042227.68</v>
      </c>
      <c r="AY30" s="174"/>
    </row>
    <row r="31" spans="1:51" ht="18.899999999999999" customHeight="1" x14ac:dyDescent="0.3">
      <c r="A31" s="1">
        <v>19</v>
      </c>
      <c r="B31" s="51" t="s">
        <v>87</v>
      </c>
      <c r="C31" s="38" t="s">
        <v>57</v>
      </c>
      <c r="D31" s="69"/>
      <c r="E31" s="66"/>
      <c r="F31" s="66"/>
      <c r="G31" s="45" t="s">
        <v>57</v>
      </c>
      <c r="H31" s="66"/>
      <c r="I31" s="66"/>
      <c r="J31" s="66"/>
      <c r="K31" s="66"/>
      <c r="L31" s="66"/>
      <c r="M31" s="45" t="s">
        <v>57</v>
      </c>
      <c r="N31" s="45" t="s">
        <v>57</v>
      </c>
      <c r="O31" s="66"/>
      <c r="P31" s="66"/>
      <c r="Q31" s="66"/>
      <c r="R31" s="45" t="s">
        <v>57</v>
      </c>
      <c r="S31" s="45" t="s">
        <v>57</v>
      </c>
      <c r="T31" s="66"/>
      <c r="U31" s="66"/>
      <c r="V31" s="66"/>
      <c r="W31" s="66"/>
      <c r="X31" s="66"/>
      <c r="Y31" s="66"/>
      <c r="Z31" s="66"/>
      <c r="AA31" s="66"/>
      <c r="AB31" s="45" t="s">
        <v>57</v>
      </c>
      <c r="AC31" s="66"/>
      <c r="AD31" s="45" t="s">
        <v>57</v>
      </c>
      <c r="AE31" s="66"/>
      <c r="AF31" s="45" t="s">
        <v>57</v>
      </c>
      <c r="AG31" s="45" t="s">
        <v>57</v>
      </c>
      <c r="AH31" s="66"/>
      <c r="AI31" s="66"/>
      <c r="AJ31" s="66"/>
      <c r="AK31" s="66"/>
      <c r="AL31" s="66"/>
      <c r="AM31" s="66"/>
      <c r="AN31" s="66"/>
      <c r="AO31" s="75"/>
      <c r="AP31" s="66"/>
      <c r="AQ31" s="66"/>
      <c r="AR31" s="66"/>
      <c r="AS31" s="66"/>
      <c r="AT31" s="66"/>
      <c r="AU31" s="67"/>
      <c r="AV31" s="175">
        <v>100129</v>
      </c>
      <c r="AW31" s="176">
        <f>VLOOKUP(AV31,[1]Sheet1!$L:$N,2,FALSE)</f>
        <v>8</v>
      </c>
      <c r="AX31" s="177">
        <f>VLOOKUP(AV31,[1]Sheet1!$L:$N,3,FALSE)</f>
        <v>1982104.3099999998</v>
      </c>
      <c r="AY31" s="174"/>
    </row>
    <row r="32" spans="1:51" ht="18.899999999999999" hidden="1" customHeight="1" x14ac:dyDescent="0.3">
      <c r="A32" s="1">
        <v>20</v>
      </c>
      <c r="B32" s="100" t="s">
        <v>88</v>
      </c>
      <c r="C32" s="72"/>
      <c r="D32" s="73"/>
      <c r="E32" s="73"/>
      <c r="F32" s="73"/>
      <c r="G32" s="42" t="s">
        <v>57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1"/>
      <c r="AD32" s="73"/>
      <c r="AE32" s="61"/>
      <c r="AF32" s="42" t="s">
        <v>57</v>
      </c>
      <c r="AG32" s="73"/>
      <c r="AH32" s="73"/>
      <c r="AI32" s="73"/>
      <c r="AJ32" s="73"/>
      <c r="AK32" s="73"/>
      <c r="AL32" s="73"/>
      <c r="AM32" s="73"/>
      <c r="AN32" s="73"/>
      <c r="AO32" s="75"/>
      <c r="AP32" s="73"/>
      <c r="AQ32" s="73"/>
      <c r="AR32" s="73"/>
      <c r="AS32" s="73"/>
      <c r="AT32" s="73"/>
      <c r="AU32" s="75"/>
      <c r="AV32" s="175"/>
      <c r="AW32" s="176" t="e">
        <f>VLOOKUP(AV32,[1]Sheet1!$L:$N,2,FALSE)</f>
        <v>#N/A</v>
      </c>
      <c r="AX32" s="177" t="e">
        <f>VLOOKUP(AV32,[1]Sheet1!$L:$N,3,FALSE)</f>
        <v>#N/A</v>
      </c>
      <c r="AY32" s="174"/>
    </row>
    <row r="33" spans="1:51" ht="18.899999999999999" customHeight="1" x14ac:dyDescent="0.3">
      <c r="A33" s="1">
        <v>22</v>
      </c>
      <c r="B33" s="143" t="s">
        <v>89</v>
      </c>
      <c r="C33" s="60"/>
      <c r="D33" s="61"/>
      <c r="E33" s="61"/>
      <c r="F33" s="61"/>
      <c r="G33" s="61"/>
      <c r="H33" s="36" t="s">
        <v>57</v>
      </c>
      <c r="I33" s="36" t="s">
        <v>57</v>
      </c>
      <c r="J33" s="61"/>
      <c r="K33" s="61"/>
      <c r="L33" s="61"/>
      <c r="M33" s="61"/>
      <c r="N33" s="45" t="s">
        <v>57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75"/>
      <c r="AP33" s="61"/>
      <c r="AQ33" s="61"/>
      <c r="AR33" s="61"/>
      <c r="AS33" s="61"/>
      <c r="AT33" s="61"/>
      <c r="AU33" s="64"/>
      <c r="AV33" s="175"/>
      <c r="AW33" s="176"/>
      <c r="AX33" s="177"/>
      <c r="AY33" s="174"/>
    </row>
    <row r="34" spans="1:51" ht="18.899999999999999" customHeight="1" x14ac:dyDescent="0.3">
      <c r="A34" s="1">
        <v>31</v>
      </c>
      <c r="B34" s="143" t="s">
        <v>90</v>
      </c>
      <c r="C34" s="38" t="s">
        <v>57</v>
      </c>
      <c r="D34" s="45" t="s">
        <v>57</v>
      </c>
      <c r="E34" s="45" t="s">
        <v>57</v>
      </c>
      <c r="F34" s="45" t="s">
        <v>57</v>
      </c>
      <c r="G34" s="45" t="s">
        <v>57</v>
      </c>
      <c r="H34" s="43" t="s">
        <v>57</v>
      </c>
      <c r="I34" s="45" t="s">
        <v>57</v>
      </c>
      <c r="J34" s="66"/>
      <c r="K34" s="45" t="s">
        <v>57</v>
      </c>
      <c r="L34" s="45" t="s">
        <v>57</v>
      </c>
      <c r="M34" s="45" t="s">
        <v>57</v>
      </c>
      <c r="N34" s="45" t="s">
        <v>57</v>
      </c>
      <c r="O34" s="45" t="s">
        <v>57</v>
      </c>
      <c r="P34" s="66"/>
      <c r="Q34" s="66"/>
      <c r="R34" s="45" t="s">
        <v>57</v>
      </c>
      <c r="S34" s="66"/>
      <c r="T34" s="66"/>
      <c r="U34" s="45" t="s">
        <v>57</v>
      </c>
      <c r="V34" s="45" t="s">
        <v>57</v>
      </c>
      <c r="W34" s="45" t="s">
        <v>57</v>
      </c>
      <c r="X34" s="45" t="s">
        <v>57</v>
      </c>
      <c r="Y34" s="66"/>
      <c r="Z34" s="45" t="s">
        <v>57</v>
      </c>
      <c r="AA34" s="45" t="s">
        <v>57</v>
      </c>
      <c r="AB34" s="45" t="s">
        <v>57</v>
      </c>
      <c r="AC34" s="45" t="s">
        <v>57</v>
      </c>
      <c r="AD34" s="45" t="s">
        <v>57</v>
      </c>
      <c r="AE34" s="66"/>
      <c r="AF34" s="66"/>
      <c r="AG34" s="45" t="s">
        <v>57</v>
      </c>
      <c r="AH34" s="45" t="s">
        <v>57</v>
      </c>
      <c r="AI34" s="66"/>
      <c r="AJ34" s="66"/>
      <c r="AK34" s="45" t="s">
        <v>57</v>
      </c>
      <c r="AL34" s="45" t="s">
        <v>57</v>
      </c>
      <c r="AM34" s="66"/>
      <c r="AN34" s="45" t="s">
        <v>57</v>
      </c>
      <c r="AO34" s="46" t="s">
        <v>57</v>
      </c>
      <c r="AP34" s="43" t="s">
        <v>57</v>
      </c>
      <c r="AQ34" s="45" t="s">
        <v>57</v>
      </c>
      <c r="AR34" s="45" t="s">
        <v>57</v>
      </c>
      <c r="AS34" s="66"/>
      <c r="AT34" s="45" t="s">
        <v>57</v>
      </c>
      <c r="AU34" s="46" t="s">
        <v>57</v>
      </c>
      <c r="AV34" s="175">
        <v>100205</v>
      </c>
      <c r="AW34" s="176">
        <f>VLOOKUP(AV34,[1]Sheet1!$L:$N,2,FALSE)</f>
        <v>2</v>
      </c>
      <c r="AX34" s="177">
        <f>VLOOKUP(AV34,[1]Sheet1!$L:$N,3,FALSE)</f>
        <v>24654.93</v>
      </c>
      <c r="AY34" s="174"/>
    </row>
    <row r="35" spans="1:51" ht="18.899999999999999" customHeight="1" x14ac:dyDescent="0.3">
      <c r="A35" s="1">
        <v>23</v>
      </c>
      <c r="B35" s="51" t="s">
        <v>91</v>
      </c>
      <c r="C35" s="38" t="s">
        <v>57</v>
      </c>
      <c r="D35" s="66"/>
      <c r="E35" s="66"/>
      <c r="F35" s="66"/>
      <c r="G35" s="45" t="s">
        <v>57</v>
      </c>
      <c r="H35" s="43" t="s">
        <v>57</v>
      </c>
      <c r="I35" s="66"/>
      <c r="J35" s="66"/>
      <c r="K35" s="66"/>
      <c r="L35" s="66"/>
      <c r="M35" s="66"/>
      <c r="N35" s="45" t="s">
        <v>57</v>
      </c>
      <c r="O35" s="66"/>
      <c r="P35" s="66"/>
      <c r="Q35" s="66"/>
      <c r="R35" s="61"/>
      <c r="S35" s="66"/>
      <c r="T35" s="66"/>
      <c r="U35" s="66"/>
      <c r="V35" s="45" t="s">
        <v>57</v>
      </c>
      <c r="W35" s="66"/>
      <c r="X35" s="66"/>
      <c r="Y35" s="66"/>
      <c r="Z35" s="45" t="s">
        <v>57</v>
      </c>
      <c r="AA35" s="45" t="s">
        <v>57</v>
      </c>
      <c r="AB35" s="66"/>
      <c r="AC35" s="66"/>
      <c r="AD35" s="45" t="s">
        <v>57</v>
      </c>
      <c r="AE35" s="66"/>
      <c r="AF35" s="66"/>
      <c r="AG35" s="66"/>
      <c r="AH35" s="66"/>
      <c r="AI35" s="45" t="s">
        <v>57</v>
      </c>
      <c r="AJ35" s="66"/>
      <c r="AK35" s="45" t="s">
        <v>57</v>
      </c>
      <c r="AL35" s="66"/>
      <c r="AM35" s="66"/>
      <c r="AN35" s="66"/>
      <c r="AO35" s="75"/>
      <c r="AP35" s="66"/>
      <c r="AQ35" s="66"/>
      <c r="AR35" s="66"/>
      <c r="AS35" s="66"/>
      <c r="AT35" s="66"/>
      <c r="AU35" s="67"/>
      <c r="AV35" s="175">
        <v>101676</v>
      </c>
      <c r="AW35" s="176">
        <f>VLOOKUP(AV35,[1]Sheet1!$L:$N,2,FALSE)</f>
        <v>1</v>
      </c>
      <c r="AX35" s="177">
        <f>VLOOKUP(AV35,[1]Sheet1!$L:$N,3,FALSE)</f>
        <v>71500</v>
      </c>
      <c r="AY35" s="174"/>
    </row>
    <row r="36" spans="1:51" ht="18.899999999999999" hidden="1" customHeight="1" x14ac:dyDescent="0.3">
      <c r="B36" s="51" t="s">
        <v>92</v>
      </c>
      <c r="C36" s="38" t="s">
        <v>57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38" t="s">
        <v>57</v>
      </c>
      <c r="O36" s="66"/>
      <c r="P36" s="38" t="s">
        <v>57</v>
      </c>
      <c r="Q36" s="66"/>
      <c r="R36" s="61"/>
      <c r="S36" s="66"/>
      <c r="T36" s="38" t="s">
        <v>57</v>
      </c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45" t="s">
        <v>57</v>
      </c>
      <c r="AG36" s="45" t="s">
        <v>57</v>
      </c>
      <c r="AH36" s="45" t="s">
        <v>57</v>
      </c>
      <c r="AI36" s="66"/>
      <c r="AJ36" s="66"/>
      <c r="AK36" s="66"/>
      <c r="AL36" s="66"/>
      <c r="AM36" s="66"/>
      <c r="AN36" s="66"/>
      <c r="AO36" s="75"/>
      <c r="AP36" s="66"/>
      <c r="AQ36" s="66"/>
      <c r="AR36" s="66"/>
      <c r="AS36" s="66"/>
      <c r="AT36" s="66"/>
      <c r="AU36" s="67"/>
      <c r="AV36" s="175"/>
      <c r="AW36" s="176" t="e">
        <f>VLOOKUP(AV36,[1]Sheet1!$L:$N,2,FALSE)</f>
        <v>#N/A</v>
      </c>
      <c r="AX36" s="177" t="e">
        <f>VLOOKUP(AV36,[1]Sheet1!$L:$N,3,FALSE)</f>
        <v>#N/A</v>
      </c>
      <c r="AY36" s="174"/>
    </row>
    <row r="37" spans="1:51" ht="18.899999999999999" customHeight="1" x14ac:dyDescent="0.3">
      <c r="A37" s="1">
        <v>24</v>
      </c>
      <c r="B37" s="51" t="s">
        <v>93</v>
      </c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45" t="s">
        <v>57</v>
      </c>
      <c r="AJ37" s="66"/>
      <c r="AK37" s="66"/>
      <c r="AL37" s="66"/>
      <c r="AM37" s="66"/>
      <c r="AN37" s="66"/>
      <c r="AO37" s="75"/>
      <c r="AP37" s="66"/>
      <c r="AQ37" s="66"/>
      <c r="AR37" s="66"/>
      <c r="AS37" s="66"/>
      <c r="AT37" s="66"/>
      <c r="AU37" s="67"/>
      <c r="AV37" s="175"/>
      <c r="AW37" s="176"/>
      <c r="AX37" s="177"/>
      <c r="AY37" s="174"/>
    </row>
    <row r="38" spans="1:51" ht="18.899999999999999" customHeight="1" x14ac:dyDescent="0.3">
      <c r="A38" s="1">
        <v>25</v>
      </c>
      <c r="B38" s="100" t="s">
        <v>94</v>
      </c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36" t="s">
        <v>57</v>
      </c>
      <c r="AI38" s="61"/>
      <c r="AJ38" s="61"/>
      <c r="AK38" s="61"/>
      <c r="AL38" s="61"/>
      <c r="AM38" s="61"/>
      <c r="AN38" s="61"/>
      <c r="AO38" s="75"/>
      <c r="AP38" s="61"/>
      <c r="AQ38" s="61"/>
      <c r="AR38" s="61"/>
      <c r="AS38" s="61"/>
      <c r="AT38" s="61"/>
      <c r="AU38" s="64"/>
      <c r="AV38" s="175"/>
      <c r="AW38" s="176"/>
      <c r="AX38" s="177"/>
      <c r="AY38" s="174"/>
    </row>
    <row r="39" spans="1:51" ht="18.899999999999999" customHeight="1" x14ac:dyDescent="0.3">
      <c r="B39" s="100" t="s">
        <v>95</v>
      </c>
      <c r="C39" s="60"/>
      <c r="D39" s="61"/>
      <c r="E39" s="61"/>
      <c r="F39" s="61"/>
      <c r="G39" s="61"/>
      <c r="H39" s="36" t="s">
        <v>57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75"/>
      <c r="AP39" s="61"/>
      <c r="AQ39" s="61"/>
      <c r="AR39" s="61"/>
      <c r="AS39" s="61"/>
      <c r="AT39" s="61"/>
      <c r="AU39" s="64"/>
      <c r="AV39" s="175"/>
      <c r="AW39" s="176"/>
      <c r="AX39" s="177"/>
      <c r="AY39" s="174"/>
    </row>
    <row r="40" spans="1:51" ht="18.899999999999999" customHeight="1" x14ac:dyDescent="0.3">
      <c r="A40" s="1">
        <v>26</v>
      </c>
      <c r="B40" s="143" t="s">
        <v>96</v>
      </c>
      <c r="C40" s="72"/>
      <c r="D40" s="66"/>
      <c r="E40" s="66"/>
      <c r="F40" s="66"/>
      <c r="G40" s="66"/>
      <c r="H40" s="45" t="s">
        <v>57</v>
      </c>
      <c r="I40" s="66"/>
      <c r="J40" s="66"/>
      <c r="K40" s="66"/>
      <c r="L40" s="66"/>
      <c r="M40" s="66"/>
      <c r="N40" s="45" t="s">
        <v>57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75"/>
      <c r="AP40" s="66"/>
      <c r="AQ40" s="66"/>
      <c r="AR40" s="66"/>
      <c r="AS40" s="66"/>
      <c r="AT40" s="66"/>
      <c r="AU40" s="67"/>
      <c r="AV40" s="175">
        <v>100172</v>
      </c>
      <c r="AW40" s="176">
        <f>VLOOKUP(AV40,[1]Sheet1!$L:$N,2,FALSE)</f>
        <v>5</v>
      </c>
      <c r="AX40" s="177">
        <f>VLOOKUP(AV40,[1]Sheet1!$L:$N,3,FALSE)</f>
        <v>236032.05000000002</v>
      </c>
      <c r="AY40" s="174"/>
    </row>
    <row r="41" spans="1:51" ht="18.899999999999999" customHeight="1" x14ac:dyDescent="0.3">
      <c r="B41" s="143" t="s">
        <v>97</v>
      </c>
      <c r="C41" s="72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42" t="s">
        <v>57</v>
      </c>
      <c r="AC41" s="66"/>
      <c r="AD41" s="66"/>
      <c r="AE41" s="66"/>
      <c r="AF41" s="42" t="s">
        <v>57</v>
      </c>
      <c r="AG41" s="42" t="s">
        <v>57</v>
      </c>
      <c r="AH41" s="66"/>
      <c r="AI41" s="66"/>
      <c r="AJ41" s="66"/>
      <c r="AK41" s="66"/>
      <c r="AL41" s="66"/>
      <c r="AM41" s="66"/>
      <c r="AN41" s="66"/>
      <c r="AO41" s="75"/>
      <c r="AP41" s="40" t="s">
        <v>57</v>
      </c>
      <c r="AQ41" s="66"/>
      <c r="AR41" s="66"/>
      <c r="AS41" s="66"/>
      <c r="AT41" s="66"/>
      <c r="AU41" s="67"/>
      <c r="AV41" s="175"/>
      <c r="AW41" s="176"/>
      <c r="AX41" s="177"/>
      <c r="AY41" s="174"/>
    </row>
    <row r="42" spans="1:51" ht="18.899999999999999" customHeight="1" x14ac:dyDescent="0.3">
      <c r="A42" s="1">
        <v>27</v>
      </c>
      <c r="B42" s="143" t="s">
        <v>98</v>
      </c>
      <c r="C42" s="38" t="s">
        <v>57</v>
      </c>
      <c r="D42" s="61"/>
      <c r="E42" s="61"/>
      <c r="F42" s="61"/>
      <c r="G42" s="61"/>
      <c r="H42" s="36" t="s">
        <v>57</v>
      </c>
      <c r="I42" s="36" t="s">
        <v>57</v>
      </c>
      <c r="J42" s="61"/>
      <c r="K42" s="61"/>
      <c r="L42" s="61"/>
      <c r="M42" s="61"/>
      <c r="N42" s="45" t="s">
        <v>57</v>
      </c>
      <c r="O42" s="61"/>
      <c r="P42" s="61"/>
      <c r="Q42" s="61"/>
      <c r="R42" s="61"/>
      <c r="S42" s="61"/>
      <c r="T42" s="61"/>
      <c r="U42" s="61"/>
      <c r="V42" s="61"/>
      <c r="W42" s="61"/>
      <c r="X42" s="36" t="s">
        <v>57</v>
      </c>
      <c r="Y42" s="61"/>
      <c r="Z42" s="61"/>
      <c r="AA42" s="61"/>
      <c r="AB42" s="42" t="s">
        <v>57</v>
      </c>
      <c r="AC42" s="73"/>
      <c r="AD42" s="42" t="s">
        <v>57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75"/>
      <c r="AP42" s="61"/>
      <c r="AQ42" s="61"/>
      <c r="AR42" s="61"/>
      <c r="AS42" s="61"/>
      <c r="AT42" s="61"/>
      <c r="AU42" s="64"/>
      <c r="AV42" s="175"/>
      <c r="AW42" s="176"/>
      <c r="AX42" s="177"/>
      <c r="AY42" s="174"/>
    </row>
    <row r="43" spans="1:51" ht="18.899999999999999" hidden="1" customHeight="1" x14ac:dyDescent="0.3">
      <c r="A43" s="1">
        <v>28</v>
      </c>
      <c r="B43" s="143" t="s">
        <v>99</v>
      </c>
      <c r="C43" s="72"/>
      <c r="D43" s="73"/>
      <c r="E43" s="73"/>
      <c r="F43" s="73"/>
      <c r="G43" s="73"/>
      <c r="H43" s="73"/>
      <c r="I43" s="73"/>
      <c r="J43" s="36" t="s">
        <v>57</v>
      </c>
      <c r="K43" s="73"/>
      <c r="L43" s="73"/>
      <c r="M43" s="73"/>
      <c r="N43" s="73"/>
      <c r="O43" s="36" t="s">
        <v>57</v>
      </c>
      <c r="P43" s="73"/>
      <c r="Q43" s="73"/>
      <c r="R43" s="73"/>
      <c r="S43" s="73"/>
      <c r="T43" s="73"/>
      <c r="U43" s="73"/>
      <c r="V43" s="73"/>
      <c r="W43" s="73"/>
      <c r="X43" s="73"/>
      <c r="Y43" s="36" t="s">
        <v>57</v>
      </c>
      <c r="Z43" s="73"/>
      <c r="AA43" s="73"/>
      <c r="AB43" s="73"/>
      <c r="AC43" s="73"/>
      <c r="AD43" s="73"/>
      <c r="AE43" s="73"/>
      <c r="AF43" s="63"/>
      <c r="AG43" s="73"/>
      <c r="AH43" s="73"/>
      <c r="AI43" s="63"/>
      <c r="AJ43" s="63"/>
      <c r="AK43" s="63"/>
      <c r="AL43" s="73"/>
      <c r="AM43" s="63"/>
      <c r="AN43" s="63"/>
      <c r="AO43" s="75"/>
      <c r="AP43" s="40" t="s">
        <v>57</v>
      </c>
      <c r="AQ43" s="63"/>
      <c r="AR43" s="73"/>
      <c r="AS43" s="73"/>
      <c r="AT43" s="73"/>
      <c r="AU43" s="75"/>
      <c r="AV43" s="175"/>
      <c r="AW43" s="176"/>
      <c r="AX43" s="177"/>
      <c r="AY43" s="174"/>
    </row>
    <row r="44" spans="1:51" ht="18.899999999999999" customHeight="1" x14ac:dyDescent="0.3">
      <c r="B44" s="143" t="s">
        <v>1035</v>
      </c>
      <c r="C44" s="72"/>
      <c r="D44" s="73"/>
      <c r="E44" s="73"/>
      <c r="F44" s="73"/>
      <c r="G44" s="73"/>
      <c r="H44" s="73"/>
      <c r="I44" s="73"/>
      <c r="J44" s="36" t="s">
        <v>57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36" t="s">
        <v>57</v>
      </c>
      <c r="W44" s="36" t="s">
        <v>57</v>
      </c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5"/>
      <c r="AP44" s="141"/>
      <c r="AQ44" s="63"/>
      <c r="AR44" s="73"/>
      <c r="AS44" s="73"/>
      <c r="AT44" s="73"/>
      <c r="AU44" s="75"/>
      <c r="AV44" s="175"/>
      <c r="AW44" s="176"/>
      <c r="AX44" s="177"/>
      <c r="AY44" s="174"/>
    </row>
    <row r="45" spans="1:51" ht="18.899999999999999" customHeight="1" x14ac:dyDescent="0.3">
      <c r="A45" s="1">
        <v>29</v>
      </c>
      <c r="B45" s="100" t="s">
        <v>101</v>
      </c>
      <c r="C45" s="72"/>
      <c r="D45" s="73"/>
      <c r="E45" s="73"/>
      <c r="F45" s="73"/>
      <c r="G45" s="42" t="s">
        <v>57</v>
      </c>
      <c r="H45" s="41" t="s">
        <v>57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42" t="s">
        <v>57</v>
      </c>
      <c r="V45" s="42" t="s">
        <v>57</v>
      </c>
      <c r="W45" s="73"/>
      <c r="X45" s="42" t="s">
        <v>57</v>
      </c>
      <c r="Y45" s="73"/>
      <c r="Z45" s="73"/>
      <c r="AA45" s="73"/>
      <c r="AB45" s="42" t="s">
        <v>57</v>
      </c>
      <c r="AC45" s="73"/>
      <c r="AD45" s="42" t="s">
        <v>57</v>
      </c>
      <c r="AE45" s="73"/>
      <c r="AF45" s="73"/>
      <c r="AG45" s="73"/>
      <c r="AH45" s="73"/>
      <c r="AI45" s="73"/>
      <c r="AJ45" s="73"/>
      <c r="AK45" s="42" t="s">
        <v>57</v>
      </c>
      <c r="AL45" s="73"/>
      <c r="AM45" s="73"/>
      <c r="AN45" s="73"/>
      <c r="AO45" s="75"/>
      <c r="AP45" s="73"/>
      <c r="AQ45" s="73"/>
      <c r="AR45" s="73"/>
      <c r="AS45" s="73"/>
      <c r="AT45" s="73"/>
      <c r="AU45" s="75"/>
      <c r="AV45" s="175"/>
      <c r="AW45" s="176"/>
      <c r="AX45" s="177"/>
      <c r="AY45" s="174"/>
    </row>
    <row r="46" spans="1:51" ht="18.899999999999999" hidden="1" customHeight="1" x14ac:dyDescent="0.3">
      <c r="A46" s="1">
        <v>30</v>
      </c>
      <c r="B46" s="143" t="s">
        <v>102</v>
      </c>
      <c r="C46" s="72"/>
      <c r="D46" s="66"/>
      <c r="E46" s="66"/>
      <c r="F46" s="66"/>
      <c r="G46" s="66"/>
      <c r="H46" s="66"/>
      <c r="I46" s="66"/>
      <c r="J46" s="66"/>
      <c r="K46" s="66"/>
      <c r="L46" s="66"/>
      <c r="M46" s="69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45" t="s">
        <v>57</v>
      </c>
      <c r="AL46" s="45" t="s">
        <v>57</v>
      </c>
      <c r="AM46" s="66"/>
      <c r="AN46" s="66"/>
      <c r="AO46" s="75"/>
      <c r="AP46" s="43" t="s">
        <v>57</v>
      </c>
      <c r="AQ46" s="45" t="s">
        <v>57</v>
      </c>
      <c r="AR46" s="66"/>
      <c r="AS46" s="66"/>
      <c r="AT46" s="45" t="s">
        <v>57</v>
      </c>
      <c r="AU46" s="46" t="s">
        <v>57</v>
      </c>
      <c r="AV46" s="175"/>
      <c r="AW46" s="176" t="e">
        <f>VLOOKUP(AV46,[1]Sheet1!$L:$N,2,FALSE)</f>
        <v>#N/A</v>
      </c>
      <c r="AX46" s="177" t="e">
        <f>VLOOKUP(AV46,[1]Sheet1!$L:$N,3,FALSE)</f>
        <v>#N/A</v>
      </c>
      <c r="AY46" s="174"/>
    </row>
    <row r="47" spans="1:51" ht="18.899999999999999" hidden="1" customHeight="1" x14ac:dyDescent="0.3">
      <c r="B47" s="143" t="s">
        <v>103</v>
      </c>
      <c r="C47" s="72"/>
      <c r="D47" s="66"/>
      <c r="E47" s="66"/>
      <c r="F47" s="66"/>
      <c r="G47" s="66"/>
      <c r="H47" s="66"/>
      <c r="I47" s="66"/>
      <c r="J47" s="66"/>
      <c r="K47" s="66"/>
      <c r="L47" s="66"/>
      <c r="M47" s="69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36" t="s">
        <v>57</v>
      </c>
      <c r="AI47" s="66"/>
      <c r="AJ47" s="66"/>
      <c r="AK47" s="66"/>
      <c r="AL47" s="66"/>
      <c r="AM47" s="66"/>
      <c r="AN47" s="66"/>
      <c r="AO47" s="75"/>
      <c r="AP47" s="66"/>
      <c r="AQ47" s="66"/>
      <c r="AR47" s="66"/>
      <c r="AS47" s="66"/>
      <c r="AT47" s="66"/>
      <c r="AU47" s="64"/>
      <c r="AV47" s="175"/>
      <c r="AW47" s="176" t="e">
        <f>VLOOKUP(AV47,[1]Sheet1!$L:$N,2,FALSE)</f>
        <v>#N/A</v>
      </c>
      <c r="AX47" s="177" t="e">
        <f>VLOOKUP(AV47,[1]Sheet1!$L:$N,3,FALSE)</f>
        <v>#N/A</v>
      </c>
      <c r="AY47" s="174"/>
    </row>
    <row r="48" spans="1:51" ht="18.899999999999999" hidden="1" customHeight="1" x14ac:dyDescent="0.3">
      <c r="A48" s="1">
        <v>32</v>
      </c>
      <c r="B48" s="100" t="s">
        <v>104</v>
      </c>
      <c r="C48" s="60"/>
      <c r="D48" s="61"/>
      <c r="E48" s="61"/>
      <c r="F48" s="61"/>
      <c r="G48" s="36" t="s">
        <v>57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75"/>
      <c r="AP48" s="61"/>
      <c r="AQ48" s="36" t="s">
        <v>57</v>
      </c>
      <c r="AR48" s="61"/>
      <c r="AS48" s="61"/>
      <c r="AT48" s="36" t="s">
        <v>57</v>
      </c>
      <c r="AU48" s="37" t="s">
        <v>57</v>
      </c>
      <c r="AV48" s="175"/>
      <c r="AW48" s="176" t="e">
        <f>VLOOKUP(AV48,[1]Sheet1!$L:$N,2,FALSE)</f>
        <v>#N/A</v>
      </c>
      <c r="AX48" s="177" t="e">
        <f>VLOOKUP(AV48,[1]Sheet1!$L:$N,3,FALSE)</f>
        <v>#N/A</v>
      </c>
      <c r="AY48" s="174"/>
    </row>
    <row r="49" spans="1:51" ht="18.899999999999999" customHeight="1" x14ac:dyDescent="0.3">
      <c r="B49" s="100" t="s">
        <v>106</v>
      </c>
      <c r="C49" s="60"/>
      <c r="D49" s="61"/>
      <c r="E49" s="61"/>
      <c r="F49" s="61"/>
      <c r="G49" s="61"/>
      <c r="H49" s="61"/>
      <c r="I49" s="61"/>
      <c r="J49" s="61"/>
      <c r="K49" s="61"/>
      <c r="L49" s="36" t="s">
        <v>57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36" t="s">
        <v>57</v>
      </c>
      <c r="AI49" s="61"/>
      <c r="AJ49" s="36" t="s">
        <v>57</v>
      </c>
      <c r="AK49" s="61"/>
      <c r="AL49" s="61"/>
      <c r="AM49" s="61"/>
      <c r="AN49" s="61"/>
      <c r="AO49" s="75"/>
      <c r="AP49" s="61"/>
      <c r="AQ49" s="61"/>
      <c r="AR49" s="61"/>
      <c r="AS49" s="61"/>
      <c r="AT49" s="61"/>
      <c r="AU49" s="37" t="s">
        <v>57</v>
      </c>
      <c r="AV49" s="175">
        <v>103302</v>
      </c>
      <c r="AW49" s="176">
        <f>VLOOKUP(AV49,[1]Sheet1!$L:$N,2,FALSE)</f>
        <v>1</v>
      </c>
      <c r="AX49" s="177">
        <f>VLOOKUP(AV49,[1]Sheet1!$L:$N,3,FALSE)</f>
        <v>96333</v>
      </c>
      <c r="AY49" s="174"/>
    </row>
    <row r="50" spans="1:51" ht="18.899999999999999" customHeight="1" x14ac:dyDescent="0.3">
      <c r="A50" s="1">
        <v>33</v>
      </c>
      <c r="B50" s="100" t="s">
        <v>107</v>
      </c>
      <c r="C50" s="60"/>
      <c r="D50" s="36" t="s">
        <v>57</v>
      </c>
      <c r="E50" s="36" t="s">
        <v>57</v>
      </c>
      <c r="F50" s="36" t="s">
        <v>57</v>
      </c>
      <c r="G50" s="36" t="s">
        <v>57</v>
      </c>
      <c r="H50" s="61"/>
      <c r="I50" s="61"/>
      <c r="J50" s="61"/>
      <c r="K50" s="61"/>
      <c r="L50" s="36" t="s">
        <v>57</v>
      </c>
      <c r="M50" s="61"/>
      <c r="N50" s="61"/>
      <c r="O50" s="61"/>
      <c r="P50" s="61"/>
      <c r="Q50" s="61"/>
      <c r="R50" s="61"/>
      <c r="S50" s="61"/>
      <c r="T50" s="61"/>
      <c r="U50" s="36" t="s">
        <v>57</v>
      </c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75"/>
      <c r="AP50" s="40" t="s">
        <v>57</v>
      </c>
      <c r="AQ50" s="61"/>
      <c r="AR50" s="61"/>
      <c r="AS50" s="61"/>
      <c r="AT50" s="61"/>
      <c r="AU50" s="37" t="s">
        <v>57</v>
      </c>
      <c r="AV50" s="175"/>
      <c r="AW50" s="176"/>
      <c r="AX50" s="177"/>
      <c r="AY50" s="174"/>
    </row>
    <row r="51" spans="1:51" ht="18.899999999999999" customHeight="1" x14ac:dyDescent="0.3">
      <c r="B51" s="100" t="s">
        <v>108</v>
      </c>
      <c r="C51" s="60"/>
      <c r="D51" s="61"/>
      <c r="E51" s="36" t="s">
        <v>57</v>
      </c>
      <c r="F51" s="61"/>
      <c r="G51" s="36" t="s">
        <v>57</v>
      </c>
      <c r="H51" s="61"/>
      <c r="I51" s="61"/>
      <c r="J51" s="61"/>
      <c r="K51" s="61"/>
      <c r="L51" s="61"/>
      <c r="M51" s="36" t="s">
        <v>57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75"/>
      <c r="AP51" s="61"/>
      <c r="AQ51" s="61"/>
      <c r="AR51" s="61"/>
      <c r="AS51" s="61"/>
      <c r="AT51" s="61"/>
      <c r="AU51" s="67"/>
      <c r="AV51" s="175">
        <v>104050</v>
      </c>
      <c r="AW51" s="176">
        <f>VLOOKUP(AV51,[1]Sheet1!$L:$N,2,FALSE)</f>
        <v>1</v>
      </c>
      <c r="AX51" s="177">
        <f>VLOOKUP(AV51,[1]Sheet1!$L:$N,3,FALSE)</f>
        <v>38864.21</v>
      </c>
      <c r="AY51" s="174"/>
    </row>
    <row r="52" spans="1:51" ht="18.899999999999999" customHeight="1" x14ac:dyDescent="0.3">
      <c r="A52" s="1">
        <v>34</v>
      </c>
      <c r="B52" s="51" t="s">
        <v>109</v>
      </c>
      <c r="C52" s="65"/>
      <c r="D52" s="66"/>
      <c r="E52" s="66"/>
      <c r="F52" s="66"/>
      <c r="G52" s="66"/>
      <c r="H52" s="45" t="s">
        <v>57</v>
      </c>
      <c r="I52" s="66"/>
      <c r="J52" s="66"/>
      <c r="K52" s="66"/>
      <c r="L52" s="66"/>
      <c r="M52" s="66"/>
      <c r="N52" s="45" t="s">
        <v>57</v>
      </c>
      <c r="O52" s="66"/>
      <c r="P52" s="66"/>
      <c r="Q52" s="66"/>
      <c r="R52" s="66"/>
      <c r="S52" s="66"/>
      <c r="T52" s="66"/>
      <c r="U52" s="61"/>
      <c r="V52" s="45" t="s">
        <v>57</v>
      </c>
      <c r="W52" s="45" t="s">
        <v>57</v>
      </c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75"/>
      <c r="AP52" s="66"/>
      <c r="AQ52" s="66"/>
      <c r="AR52" s="66"/>
      <c r="AS52" s="66"/>
      <c r="AT52" s="66"/>
      <c r="AU52" s="67"/>
      <c r="AV52" s="175">
        <v>100921</v>
      </c>
      <c r="AW52" s="176">
        <f>VLOOKUP(AV52,[1]Sheet1!$L:$N,2,FALSE)</f>
        <v>1</v>
      </c>
      <c r="AX52" s="177">
        <f>VLOOKUP(AV52,[1]Sheet1!$L:$N,3,FALSE)</f>
        <v>48465</v>
      </c>
      <c r="AY52" s="174"/>
    </row>
    <row r="53" spans="1:51" ht="18.899999999999999" customHeight="1" x14ac:dyDescent="0.3">
      <c r="B53" s="51" t="s">
        <v>110</v>
      </c>
      <c r="C53" s="65"/>
      <c r="D53" s="66"/>
      <c r="E53" s="66"/>
      <c r="F53" s="66"/>
      <c r="G53" s="66"/>
      <c r="H53" s="66"/>
      <c r="I53" s="66"/>
      <c r="J53" s="66"/>
      <c r="K53" s="66"/>
      <c r="L53" s="45" t="s">
        <v>57</v>
      </c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45" t="s">
        <v>57</v>
      </c>
      <c r="AI53" s="66"/>
      <c r="AJ53" s="45" t="s">
        <v>57</v>
      </c>
      <c r="AK53" s="66"/>
      <c r="AL53" s="66"/>
      <c r="AM53" s="66"/>
      <c r="AN53" s="66"/>
      <c r="AO53" s="75"/>
      <c r="AP53" s="66"/>
      <c r="AQ53" s="66"/>
      <c r="AR53" s="66"/>
      <c r="AS53" s="66"/>
      <c r="AT53" s="66"/>
      <c r="AU53" s="67"/>
      <c r="AV53" s="175"/>
      <c r="AW53" s="176"/>
      <c r="AX53" s="177"/>
      <c r="AY53" s="174"/>
    </row>
    <row r="54" spans="1:51" ht="18.899999999999999" customHeight="1" x14ac:dyDescent="0.3">
      <c r="A54" s="1">
        <v>35</v>
      </c>
      <c r="B54" s="51" t="s">
        <v>111</v>
      </c>
      <c r="C54" s="60"/>
      <c r="D54" s="61"/>
      <c r="E54" s="45" t="s">
        <v>57</v>
      </c>
      <c r="F54" s="69"/>
      <c r="G54" s="45" t="s">
        <v>57</v>
      </c>
      <c r="H54" s="69"/>
      <c r="I54" s="69"/>
      <c r="J54" s="69"/>
      <c r="K54" s="69"/>
      <c r="L54" s="45" t="s">
        <v>57</v>
      </c>
      <c r="M54" s="69"/>
      <c r="N54" s="69"/>
      <c r="O54" s="69"/>
      <c r="P54" s="69"/>
      <c r="Q54" s="69"/>
      <c r="R54" s="69"/>
      <c r="S54" s="69"/>
      <c r="T54" s="69"/>
      <c r="U54" s="45" t="s">
        <v>57</v>
      </c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45" t="s">
        <v>57</v>
      </c>
      <c r="AO54" s="75"/>
      <c r="AP54" s="40" t="s">
        <v>57</v>
      </c>
      <c r="AQ54" s="69" t="s">
        <v>63</v>
      </c>
      <c r="AR54" s="69"/>
      <c r="AS54" s="69"/>
      <c r="AT54" s="69"/>
      <c r="AU54" s="70"/>
      <c r="AV54" s="175"/>
      <c r="AW54" s="176"/>
      <c r="AX54" s="177"/>
      <c r="AY54" s="174"/>
    </row>
    <row r="55" spans="1:51" ht="18.899999999999999" hidden="1" customHeight="1" x14ac:dyDescent="0.3">
      <c r="A55" s="1">
        <v>37</v>
      </c>
      <c r="B55" s="143" t="s">
        <v>112</v>
      </c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45" t="s">
        <v>57</v>
      </c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36" t="s">
        <v>57</v>
      </c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75"/>
      <c r="AP55" s="61"/>
      <c r="AQ55" s="61"/>
      <c r="AR55" s="61"/>
      <c r="AS55" s="61"/>
      <c r="AT55" s="61"/>
      <c r="AU55" s="64"/>
      <c r="AV55" s="175"/>
      <c r="AW55" s="176" t="e">
        <f>VLOOKUP(AV55,[1]Sheet1!$L:$N,2,FALSE)</f>
        <v>#N/A</v>
      </c>
      <c r="AX55" s="177" t="e">
        <f>VLOOKUP(AV55,[1]Sheet1!$L:$N,3,FALSE)</f>
        <v>#N/A</v>
      </c>
      <c r="AY55" s="174"/>
    </row>
    <row r="56" spans="1:51" ht="18.899999999999999" hidden="1" customHeight="1" x14ac:dyDescent="0.3">
      <c r="A56" s="1">
        <v>38</v>
      </c>
      <c r="B56" s="51" t="s">
        <v>113</v>
      </c>
      <c r="C56" s="65"/>
      <c r="D56" s="66"/>
      <c r="E56" s="66"/>
      <c r="F56" s="66"/>
      <c r="G56" s="68"/>
      <c r="H56" s="66"/>
      <c r="I56" s="66"/>
      <c r="J56" s="66"/>
      <c r="K56" s="66"/>
      <c r="L56" s="66"/>
      <c r="M56" s="68"/>
      <c r="N56" s="68"/>
      <c r="O56" s="66"/>
      <c r="P56" s="66"/>
      <c r="Q56" s="66"/>
      <c r="R56" s="66"/>
      <c r="S56" s="45" t="s">
        <v>57</v>
      </c>
      <c r="T56" s="66"/>
      <c r="U56" s="66"/>
      <c r="V56" s="66"/>
      <c r="W56" s="66"/>
      <c r="X56" s="66"/>
      <c r="Y56" s="66"/>
      <c r="Z56" s="66"/>
      <c r="AA56" s="66"/>
      <c r="AB56" s="68"/>
      <c r="AC56" s="66"/>
      <c r="AD56" s="66"/>
      <c r="AE56" s="66"/>
      <c r="AF56" s="45" t="s">
        <v>57</v>
      </c>
      <c r="AG56" s="45" t="s">
        <v>57</v>
      </c>
      <c r="AH56" s="66"/>
      <c r="AI56" s="66"/>
      <c r="AJ56" s="66"/>
      <c r="AK56" s="66"/>
      <c r="AL56" s="66"/>
      <c r="AM56" s="66"/>
      <c r="AN56" s="66"/>
      <c r="AO56" s="75"/>
      <c r="AP56" s="66"/>
      <c r="AQ56" s="66"/>
      <c r="AR56" s="66"/>
      <c r="AS56" s="66"/>
      <c r="AT56" s="66"/>
      <c r="AU56" s="67"/>
      <c r="AV56" s="175"/>
      <c r="AW56" s="176" t="e">
        <f>VLOOKUP(AV56,[1]Sheet1!$L:$N,2,FALSE)</f>
        <v>#N/A</v>
      </c>
      <c r="AX56" s="177" t="e">
        <f>VLOOKUP(AV56,[1]Sheet1!$L:$N,3,FALSE)</f>
        <v>#N/A</v>
      </c>
      <c r="AY56" s="174"/>
    </row>
    <row r="57" spans="1:51" ht="18.899999999999999" hidden="1" customHeight="1" x14ac:dyDescent="0.3">
      <c r="A57" s="1">
        <v>39</v>
      </c>
      <c r="B57" s="143" t="s">
        <v>114</v>
      </c>
      <c r="C57" s="72"/>
      <c r="D57" s="73"/>
      <c r="E57" s="73"/>
      <c r="F57" s="73"/>
      <c r="G57" s="36" t="s">
        <v>57</v>
      </c>
      <c r="H57" s="73"/>
      <c r="I57" s="73"/>
      <c r="J57" s="73"/>
      <c r="K57" s="73"/>
      <c r="L57" s="36" t="s">
        <v>57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37" t="s">
        <v>57</v>
      </c>
      <c r="AP57" s="40" t="s">
        <v>57</v>
      </c>
      <c r="AQ57" s="36" t="s">
        <v>57</v>
      </c>
      <c r="AR57" s="36" t="s">
        <v>57</v>
      </c>
      <c r="AS57" s="73"/>
      <c r="AT57" s="36" t="s">
        <v>57</v>
      </c>
      <c r="AU57" s="37" t="s">
        <v>57</v>
      </c>
      <c r="AV57" s="175"/>
      <c r="AW57" s="176" t="e">
        <f>VLOOKUP(AV57,[1]Sheet1!$L:$N,2,FALSE)</f>
        <v>#N/A</v>
      </c>
      <c r="AX57" s="177" t="e">
        <f>VLOOKUP(AV57,[1]Sheet1!$L:$N,3,FALSE)</f>
        <v>#N/A</v>
      </c>
      <c r="AY57" s="174"/>
    </row>
    <row r="58" spans="1:51" ht="18.899999999999999" customHeight="1" x14ac:dyDescent="0.3">
      <c r="B58" s="143" t="s">
        <v>116</v>
      </c>
      <c r="C58" s="72"/>
      <c r="D58" s="73"/>
      <c r="E58" s="73"/>
      <c r="F58" s="73"/>
      <c r="G58" s="36" t="s">
        <v>57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36" t="s">
        <v>57</v>
      </c>
      <c r="Y58" s="73"/>
      <c r="Z58" s="73"/>
      <c r="AA58" s="73"/>
      <c r="AB58" s="73"/>
      <c r="AC58" s="73"/>
      <c r="AD58" s="73"/>
      <c r="AE58" s="73"/>
      <c r="AF58" s="73"/>
      <c r="AG58" s="73"/>
      <c r="AH58" s="36" t="s">
        <v>57</v>
      </c>
      <c r="AI58" s="36" t="s">
        <v>57</v>
      </c>
      <c r="AJ58" s="36" t="s">
        <v>57</v>
      </c>
      <c r="AK58" s="73"/>
      <c r="AL58" s="73"/>
      <c r="AM58" s="73"/>
      <c r="AN58" s="36" t="s">
        <v>57</v>
      </c>
      <c r="AO58" s="37" t="s">
        <v>57</v>
      </c>
      <c r="AP58" s="40"/>
      <c r="AQ58" s="36"/>
      <c r="AR58" s="141"/>
      <c r="AS58" s="73"/>
      <c r="AT58" s="141"/>
      <c r="AU58" s="142"/>
      <c r="AV58" s="175">
        <v>104847</v>
      </c>
      <c r="AW58" s="176">
        <f>VLOOKUP(AV58,[1]Sheet1!$L:$N,2,FALSE)</f>
        <v>1</v>
      </c>
      <c r="AX58" s="177">
        <f>VLOOKUP(AV58,[1]Sheet1!$L:$N,3,FALSE)</f>
        <v>2450</v>
      </c>
      <c r="AY58" s="174"/>
    </row>
    <row r="59" spans="1:51" ht="18.899999999999999" customHeight="1" x14ac:dyDescent="0.3">
      <c r="A59" s="1">
        <v>40</v>
      </c>
      <c r="B59" s="143" t="s">
        <v>117</v>
      </c>
      <c r="C59" s="72"/>
      <c r="D59" s="73"/>
      <c r="E59" s="73"/>
      <c r="F59" s="73"/>
      <c r="G59" s="63"/>
      <c r="H59" s="73"/>
      <c r="I59" s="73"/>
      <c r="J59" s="73"/>
      <c r="K59" s="73"/>
      <c r="L59" s="6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36" t="s">
        <v>57</v>
      </c>
      <c r="AN59" s="73"/>
      <c r="AO59" s="75"/>
      <c r="AP59" s="40" t="s">
        <v>57</v>
      </c>
      <c r="AQ59" s="36" t="s">
        <v>57</v>
      </c>
      <c r="AR59" s="63"/>
      <c r="AS59" s="73"/>
      <c r="AT59" s="63"/>
      <c r="AU59" s="77"/>
      <c r="AV59" s="175"/>
      <c r="AW59" s="176"/>
      <c r="AX59" s="177"/>
      <c r="AY59" s="174"/>
    </row>
    <row r="60" spans="1:51" ht="18.899999999999999" customHeight="1" x14ac:dyDescent="0.3">
      <c r="A60" s="1">
        <v>41</v>
      </c>
      <c r="B60" s="100" t="s">
        <v>118</v>
      </c>
      <c r="C60" s="72"/>
      <c r="D60" s="42" t="s">
        <v>57</v>
      </c>
      <c r="E60" s="42" t="s">
        <v>57</v>
      </c>
      <c r="F60" s="36" t="s">
        <v>57</v>
      </c>
      <c r="G60" s="42" t="s">
        <v>57</v>
      </c>
      <c r="H60" s="73"/>
      <c r="I60" s="73"/>
      <c r="J60" s="73"/>
      <c r="K60" s="73"/>
      <c r="L60" s="42" t="s">
        <v>57</v>
      </c>
      <c r="M60" s="73"/>
      <c r="N60" s="42" t="s">
        <v>57</v>
      </c>
      <c r="O60" s="73"/>
      <c r="P60" s="73"/>
      <c r="Q60" s="73"/>
      <c r="R60" s="73"/>
      <c r="S60" s="73"/>
      <c r="T60" s="73"/>
      <c r="U60" s="42" t="s">
        <v>57</v>
      </c>
      <c r="V60" s="73"/>
      <c r="W60" s="73"/>
      <c r="X60" s="73"/>
      <c r="Y60" s="73"/>
      <c r="Z60" s="42" t="s">
        <v>57</v>
      </c>
      <c r="AA60" s="73"/>
      <c r="AB60" s="42" t="s">
        <v>57</v>
      </c>
      <c r="AC60" s="42" t="s">
        <v>57</v>
      </c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5"/>
      <c r="AP60" s="73"/>
      <c r="AQ60" s="73"/>
      <c r="AR60" s="73"/>
      <c r="AS60" s="73"/>
      <c r="AT60" s="73"/>
      <c r="AU60" s="75"/>
      <c r="AV60" s="175">
        <v>100294</v>
      </c>
      <c r="AW60" s="176">
        <f>VLOOKUP(AV60,[1]Sheet1!$L:$N,2,FALSE)</f>
        <v>42</v>
      </c>
      <c r="AX60" s="177">
        <f>VLOOKUP(AV60,[1]Sheet1!$L:$N,3,FALSE)</f>
        <v>3345068.31</v>
      </c>
      <c r="AY60" s="174"/>
    </row>
    <row r="61" spans="1:51" ht="18.899999999999999" hidden="1" customHeight="1" x14ac:dyDescent="0.3">
      <c r="A61" s="1">
        <v>42</v>
      </c>
      <c r="B61" s="100" t="s">
        <v>119</v>
      </c>
      <c r="C61" s="78"/>
      <c r="D61" s="79"/>
      <c r="E61" s="79"/>
      <c r="F61" s="79"/>
      <c r="G61" s="36" t="s">
        <v>57</v>
      </c>
      <c r="H61" s="40" t="s">
        <v>57</v>
      </c>
      <c r="I61" s="79"/>
      <c r="J61" s="79"/>
      <c r="K61" s="79"/>
      <c r="L61" s="36" t="s">
        <v>57</v>
      </c>
      <c r="M61" s="79"/>
      <c r="N61" s="79"/>
      <c r="O61" s="79"/>
      <c r="P61" s="79"/>
      <c r="Q61" s="79"/>
      <c r="R61" s="79"/>
      <c r="S61" s="79"/>
      <c r="T61" s="79"/>
      <c r="U61" s="79"/>
      <c r="V61" s="36" t="s">
        <v>57</v>
      </c>
      <c r="W61" s="79"/>
      <c r="X61" s="79"/>
      <c r="Y61" s="79"/>
      <c r="Z61" s="79"/>
      <c r="AA61" s="36" t="s">
        <v>57</v>
      </c>
      <c r="AB61" s="36" t="s">
        <v>57</v>
      </c>
      <c r="AC61" s="79"/>
      <c r="AD61" s="36" t="s">
        <v>57</v>
      </c>
      <c r="AE61" s="79"/>
      <c r="AF61" s="79"/>
      <c r="AG61" s="79"/>
      <c r="AH61" s="36" t="s">
        <v>57</v>
      </c>
      <c r="AI61" s="36" t="s">
        <v>57</v>
      </c>
      <c r="AJ61" s="36" t="s">
        <v>57</v>
      </c>
      <c r="AK61" s="36" t="s">
        <v>57</v>
      </c>
      <c r="AL61" s="79"/>
      <c r="AM61" s="79"/>
      <c r="AN61" s="45" t="s">
        <v>57</v>
      </c>
      <c r="AO61" s="75"/>
      <c r="AP61" s="43" t="s">
        <v>57</v>
      </c>
      <c r="AQ61" s="36" t="s">
        <v>57</v>
      </c>
      <c r="AR61" s="79"/>
      <c r="AS61" s="79"/>
      <c r="AT61" s="79"/>
      <c r="AU61" s="80"/>
      <c r="AV61" s="175"/>
      <c r="AW61" s="176" t="e">
        <f>VLOOKUP(AV61,[1]Sheet1!$L:$N,2,FALSE)</f>
        <v>#N/A</v>
      </c>
      <c r="AX61" s="177" t="e">
        <f>VLOOKUP(AV61,[1]Sheet1!$L:$N,3,FALSE)</f>
        <v>#N/A</v>
      </c>
      <c r="AY61" s="174"/>
    </row>
    <row r="62" spans="1:51" ht="18.899999999999999" customHeight="1" x14ac:dyDescent="0.3">
      <c r="A62" s="1">
        <v>43</v>
      </c>
      <c r="B62" s="143" t="s">
        <v>120</v>
      </c>
      <c r="C62" s="60"/>
      <c r="D62" s="61"/>
      <c r="E62" s="61"/>
      <c r="F62" s="61"/>
      <c r="G62" s="61"/>
      <c r="H62" s="36" t="s">
        <v>57</v>
      </c>
      <c r="I62" s="36" t="s">
        <v>57</v>
      </c>
      <c r="J62" s="45" t="s">
        <v>57</v>
      </c>
      <c r="K62" s="61"/>
      <c r="L62" s="61"/>
      <c r="M62" s="61"/>
      <c r="N62" s="61"/>
      <c r="O62" s="45" t="s">
        <v>57</v>
      </c>
      <c r="P62" s="61"/>
      <c r="Q62" s="61"/>
      <c r="R62" s="61"/>
      <c r="S62" s="61"/>
      <c r="T62" s="61"/>
      <c r="U62" s="61"/>
      <c r="V62" s="61"/>
      <c r="W62" s="61"/>
      <c r="X62" s="36" t="s">
        <v>57</v>
      </c>
      <c r="Y62" s="36" t="s">
        <v>57</v>
      </c>
      <c r="Z62" s="61"/>
      <c r="AA62" s="36" t="s">
        <v>57</v>
      </c>
      <c r="AB62" s="61"/>
      <c r="AC62" s="61"/>
      <c r="AD62" s="36" t="s">
        <v>57</v>
      </c>
      <c r="AE62" s="61"/>
      <c r="AF62" s="61"/>
      <c r="AG62" s="36" t="s">
        <v>57</v>
      </c>
      <c r="AH62" s="61"/>
      <c r="AI62" s="36" t="s">
        <v>57</v>
      </c>
      <c r="AJ62" s="61"/>
      <c r="AK62" s="36" t="s">
        <v>57</v>
      </c>
      <c r="AL62" s="36" t="s">
        <v>57</v>
      </c>
      <c r="AM62" s="36" t="s">
        <v>57</v>
      </c>
      <c r="AN62" s="61"/>
      <c r="AO62" s="75"/>
      <c r="AP62" s="61"/>
      <c r="AQ62" s="61"/>
      <c r="AR62" s="61"/>
      <c r="AS62" s="61"/>
      <c r="AT62" s="61"/>
      <c r="AU62" s="64"/>
      <c r="AV62" s="175"/>
      <c r="AW62" s="176"/>
      <c r="AX62" s="177"/>
      <c r="AY62" s="174"/>
    </row>
    <row r="63" spans="1:51" ht="18.899999999999999" customHeight="1" x14ac:dyDescent="0.3">
      <c r="B63" s="143" t="s">
        <v>121</v>
      </c>
      <c r="C63" s="72"/>
      <c r="D63" s="66"/>
      <c r="E63" s="66"/>
      <c r="F63" s="66"/>
      <c r="G63" s="66"/>
      <c r="H63" s="66"/>
      <c r="I63" s="66"/>
      <c r="J63" s="66"/>
      <c r="K63" s="66"/>
      <c r="L63" s="66"/>
      <c r="M63" s="69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36" t="s">
        <v>57</v>
      </c>
      <c r="AJ63" s="36" t="s">
        <v>57</v>
      </c>
      <c r="AK63" s="66"/>
      <c r="AL63" s="36" t="s">
        <v>57</v>
      </c>
      <c r="AM63" s="66"/>
      <c r="AN63" s="36" t="s">
        <v>57</v>
      </c>
      <c r="AO63" s="75"/>
      <c r="AP63" s="40" t="s">
        <v>57</v>
      </c>
      <c r="AQ63" s="36" t="s">
        <v>57</v>
      </c>
      <c r="AR63" s="66"/>
      <c r="AS63" s="66"/>
      <c r="AT63" s="36" t="s">
        <v>57</v>
      </c>
      <c r="AU63" s="36" t="s">
        <v>57</v>
      </c>
      <c r="AV63" s="175">
        <v>102230</v>
      </c>
      <c r="AW63" s="176">
        <f>VLOOKUP(AV63,[1]Sheet1!$L:$N,2,FALSE)</f>
        <v>12</v>
      </c>
      <c r="AX63" s="177">
        <f>VLOOKUP(AV63,[1]Sheet1!$L:$N,3,FALSE)</f>
        <v>1156033.48</v>
      </c>
      <c r="AY63" s="174"/>
    </row>
    <row r="64" spans="1:51" ht="18.899999999999999" customHeight="1" x14ac:dyDescent="0.3">
      <c r="A64" s="1">
        <v>45</v>
      </c>
      <c r="B64" s="51" t="s">
        <v>123</v>
      </c>
      <c r="C64" s="65"/>
      <c r="D64" s="66"/>
      <c r="E64" s="66"/>
      <c r="F64" s="66"/>
      <c r="G64" s="66"/>
      <c r="H64" s="66"/>
      <c r="I64" s="66"/>
      <c r="J64" s="45" t="s">
        <v>57</v>
      </c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45" t="s">
        <v>57</v>
      </c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75"/>
      <c r="AP64" s="66"/>
      <c r="AQ64" s="66"/>
      <c r="AR64" s="66"/>
      <c r="AS64" s="66"/>
      <c r="AT64" s="66"/>
      <c r="AU64" s="67"/>
      <c r="AV64" s="175"/>
      <c r="AW64" s="176"/>
      <c r="AX64" s="177"/>
      <c r="AY64" s="174"/>
    </row>
    <row r="65" spans="1:51" ht="18.899999999999999" hidden="1" customHeight="1" x14ac:dyDescent="0.3">
      <c r="A65" s="1">
        <v>46</v>
      </c>
      <c r="B65" s="100" t="s">
        <v>124</v>
      </c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42" t="s">
        <v>57</v>
      </c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5"/>
      <c r="AP65" s="73"/>
      <c r="AQ65" s="73"/>
      <c r="AR65" s="73"/>
      <c r="AS65" s="73"/>
      <c r="AT65" s="73"/>
      <c r="AU65" s="75"/>
      <c r="AV65" s="175"/>
      <c r="AW65" s="176" t="e">
        <f>VLOOKUP(AV65,[1]Sheet1!$L:$N,2,FALSE)</f>
        <v>#N/A</v>
      </c>
      <c r="AX65" s="177" t="e">
        <f>VLOOKUP(AV65,[1]Sheet1!$L:$N,3,FALSE)</f>
        <v>#N/A</v>
      </c>
      <c r="AY65" s="174"/>
    </row>
    <row r="66" spans="1:51" ht="18.899999999999999" customHeight="1" x14ac:dyDescent="0.3">
      <c r="A66" s="1">
        <v>47</v>
      </c>
      <c r="B66" s="51" t="s">
        <v>125</v>
      </c>
      <c r="C66" s="38" t="s">
        <v>57</v>
      </c>
      <c r="D66" s="45" t="s">
        <v>57</v>
      </c>
      <c r="E66" s="45" t="s">
        <v>57</v>
      </c>
      <c r="F66" s="45" t="s">
        <v>57</v>
      </c>
      <c r="G66" s="45" t="s">
        <v>57</v>
      </c>
      <c r="H66" s="43" t="s">
        <v>57</v>
      </c>
      <c r="I66" s="45" t="s">
        <v>57</v>
      </c>
      <c r="J66" s="45" t="s">
        <v>57</v>
      </c>
      <c r="K66" s="45" t="s">
        <v>57</v>
      </c>
      <c r="L66" s="45" t="s">
        <v>57</v>
      </c>
      <c r="M66" s="45" t="s">
        <v>57</v>
      </c>
      <c r="N66" s="45" t="s">
        <v>57</v>
      </c>
      <c r="O66" s="45" t="s">
        <v>57</v>
      </c>
      <c r="P66" s="45" t="s">
        <v>57</v>
      </c>
      <c r="Q66" s="66"/>
      <c r="R66" s="45" t="s">
        <v>57</v>
      </c>
      <c r="S66" s="45" t="s">
        <v>57</v>
      </c>
      <c r="T66" s="66"/>
      <c r="U66" s="45" t="s">
        <v>57</v>
      </c>
      <c r="V66" s="45" t="s">
        <v>57</v>
      </c>
      <c r="W66" s="45" t="s">
        <v>57</v>
      </c>
      <c r="X66" s="45" t="s">
        <v>57</v>
      </c>
      <c r="Y66" s="45" t="s">
        <v>57</v>
      </c>
      <c r="Z66" s="45" t="s">
        <v>57</v>
      </c>
      <c r="AA66" s="45" t="s">
        <v>57</v>
      </c>
      <c r="AB66" s="45" t="s">
        <v>57</v>
      </c>
      <c r="AC66" s="45" t="s">
        <v>57</v>
      </c>
      <c r="AD66" s="45" t="s">
        <v>57</v>
      </c>
      <c r="AE66" s="45" t="s">
        <v>57</v>
      </c>
      <c r="AF66" s="45" t="s">
        <v>57</v>
      </c>
      <c r="AG66" s="45" t="s">
        <v>57</v>
      </c>
      <c r="AH66" s="45" t="s">
        <v>57</v>
      </c>
      <c r="AI66" s="45" t="s">
        <v>57</v>
      </c>
      <c r="AJ66" s="45" t="s">
        <v>57</v>
      </c>
      <c r="AK66" s="45" t="s">
        <v>57</v>
      </c>
      <c r="AL66" s="45" t="s">
        <v>57</v>
      </c>
      <c r="AM66" s="45" t="s">
        <v>57</v>
      </c>
      <c r="AN66" s="45" t="s">
        <v>57</v>
      </c>
      <c r="AO66" s="46" t="s">
        <v>57</v>
      </c>
      <c r="AP66" s="43" t="s">
        <v>57</v>
      </c>
      <c r="AQ66" s="66"/>
      <c r="AR66" s="45" t="s">
        <v>57</v>
      </c>
      <c r="AS66" s="66"/>
      <c r="AT66" s="45" t="s">
        <v>57</v>
      </c>
      <c r="AU66" s="67"/>
      <c r="AV66" s="175">
        <v>100315</v>
      </c>
      <c r="AW66" s="176">
        <f>VLOOKUP(AV66,[1]Sheet1!$L:$N,2,FALSE)</f>
        <v>62</v>
      </c>
      <c r="AX66" s="177">
        <f>VLOOKUP(AV66,[1]Sheet1!$L:$N,3,FALSE)</f>
        <v>4728611.620000001</v>
      </c>
      <c r="AY66" s="174"/>
    </row>
    <row r="67" spans="1:51" ht="18.899999999999999" hidden="1" customHeight="1" x14ac:dyDescent="0.3">
      <c r="A67" s="1">
        <v>48</v>
      </c>
      <c r="B67" s="143" t="s">
        <v>126</v>
      </c>
      <c r="C67" s="72"/>
      <c r="D67" s="73"/>
      <c r="E67" s="73"/>
      <c r="F67" s="73"/>
      <c r="G67" s="73"/>
      <c r="H67" s="73"/>
      <c r="I67" s="73"/>
      <c r="J67" s="45" t="s">
        <v>57</v>
      </c>
      <c r="K67" s="73"/>
      <c r="L67" s="73"/>
      <c r="M67" s="73"/>
      <c r="N67" s="73"/>
      <c r="O67" s="36" t="s">
        <v>57</v>
      </c>
      <c r="P67" s="73"/>
      <c r="Q67" s="73"/>
      <c r="R67" s="36" t="s">
        <v>57</v>
      </c>
      <c r="S67" s="73"/>
      <c r="T67" s="36" t="s">
        <v>57</v>
      </c>
      <c r="U67" s="73"/>
      <c r="V67" s="73"/>
      <c r="W67" s="73"/>
      <c r="X67" s="73"/>
      <c r="Y67" s="73"/>
      <c r="Z67" s="73"/>
      <c r="AA67" s="73"/>
      <c r="AB67" s="73"/>
      <c r="AC67" s="73"/>
      <c r="AD67" s="36" t="s">
        <v>57</v>
      </c>
      <c r="AE67" s="73"/>
      <c r="AF67" s="73"/>
      <c r="AG67" s="36" t="s">
        <v>57</v>
      </c>
      <c r="AH67" s="73"/>
      <c r="AI67" s="73"/>
      <c r="AJ67" s="73"/>
      <c r="AK67" s="73"/>
      <c r="AL67" s="73"/>
      <c r="AM67" s="73"/>
      <c r="AN67" s="73"/>
      <c r="AO67" s="75"/>
      <c r="AP67" s="73"/>
      <c r="AQ67" s="73"/>
      <c r="AR67" s="73"/>
      <c r="AS67" s="73"/>
      <c r="AT67" s="73"/>
      <c r="AU67" s="75"/>
      <c r="AV67" s="175"/>
      <c r="AW67" s="176" t="e">
        <f>VLOOKUP(AV67,[1]Sheet1!$L:$N,2,FALSE)</f>
        <v>#N/A</v>
      </c>
      <c r="AX67" s="177" t="e">
        <f>VLOOKUP(AV67,[1]Sheet1!$L:$N,3,FALSE)</f>
        <v>#N/A</v>
      </c>
      <c r="AY67" s="174"/>
    </row>
    <row r="68" spans="1:51" ht="18.899999999999999" customHeight="1" x14ac:dyDescent="0.3">
      <c r="A68" s="1">
        <v>49</v>
      </c>
      <c r="B68" s="51" t="s">
        <v>127</v>
      </c>
      <c r="C68" s="65" t="s">
        <v>63</v>
      </c>
      <c r="D68" s="66"/>
      <c r="E68" s="66"/>
      <c r="F68" s="66"/>
      <c r="G68" s="66"/>
      <c r="H68" s="66"/>
      <c r="I68" s="66"/>
      <c r="J68" s="66" t="s">
        <v>63</v>
      </c>
      <c r="K68" s="66"/>
      <c r="L68" s="66"/>
      <c r="M68" s="66"/>
      <c r="N68" s="66"/>
      <c r="O68" s="66"/>
      <c r="P68" s="66"/>
      <c r="Q68" s="45" t="s">
        <v>57</v>
      </c>
      <c r="R68" s="45" t="s">
        <v>57</v>
      </c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45" t="s">
        <v>57</v>
      </c>
      <c r="AG68" s="45" t="s">
        <v>57</v>
      </c>
      <c r="AH68" s="66"/>
      <c r="AI68" s="66"/>
      <c r="AJ68" s="66"/>
      <c r="AK68" s="66"/>
      <c r="AL68" s="66"/>
      <c r="AM68" s="66"/>
      <c r="AN68" s="66"/>
      <c r="AO68" s="75"/>
      <c r="AP68" s="66"/>
      <c r="AQ68" s="66"/>
      <c r="AR68" s="66"/>
      <c r="AS68" s="66"/>
      <c r="AT68" s="66"/>
      <c r="AU68" s="67"/>
      <c r="AV68" s="175">
        <v>100336</v>
      </c>
      <c r="AW68" s="176">
        <f>VLOOKUP(AV68,[1]Sheet1!$L:$N,2,FALSE)</f>
        <v>2</v>
      </c>
      <c r="AX68" s="177">
        <f>VLOOKUP(AV68,[1]Sheet1!$L:$N,3,FALSE)</f>
        <v>122162.72</v>
      </c>
      <c r="AY68" s="174"/>
    </row>
    <row r="69" spans="1:51" ht="18.899999999999999" customHeight="1" x14ac:dyDescent="0.3">
      <c r="B69" s="51" t="s">
        <v>128</v>
      </c>
      <c r="C69" s="65"/>
      <c r="D69" s="66"/>
      <c r="E69" s="66"/>
      <c r="F69" s="66"/>
      <c r="G69" s="66"/>
      <c r="H69" s="66"/>
      <c r="I69" s="66"/>
      <c r="J69" s="45" t="s">
        <v>57</v>
      </c>
      <c r="K69" s="66"/>
      <c r="L69" s="66"/>
      <c r="M69" s="66"/>
      <c r="N69" s="66"/>
      <c r="O69" s="45" t="s">
        <v>57</v>
      </c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75"/>
      <c r="AP69" s="66"/>
      <c r="AQ69" s="66"/>
      <c r="AR69" s="66"/>
      <c r="AS69" s="66"/>
      <c r="AT69" s="66"/>
      <c r="AU69" s="67"/>
      <c r="AV69" s="175">
        <v>104773</v>
      </c>
      <c r="AW69" s="176">
        <f>VLOOKUP(AV69,[1]Sheet1!$L:$N,2,FALSE)</f>
        <v>1</v>
      </c>
      <c r="AX69" s="177">
        <f>VLOOKUP(AV69,[1]Sheet1!$L:$N,3,FALSE)</f>
        <v>1045</v>
      </c>
      <c r="AY69" s="174"/>
    </row>
    <row r="70" spans="1:51" ht="18.899999999999999" customHeight="1" x14ac:dyDescent="0.3">
      <c r="A70" s="1">
        <v>50</v>
      </c>
      <c r="B70" s="143" t="s">
        <v>129</v>
      </c>
      <c r="C70" s="72"/>
      <c r="D70" s="66"/>
      <c r="E70" s="66"/>
      <c r="F70" s="66"/>
      <c r="G70" s="66"/>
      <c r="H70" s="66"/>
      <c r="I70" s="66"/>
      <c r="J70" s="45" t="s">
        <v>57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 t="s">
        <v>63</v>
      </c>
      <c r="AO70" s="75"/>
      <c r="AP70" s="66"/>
      <c r="AQ70" s="66"/>
      <c r="AR70" s="66"/>
      <c r="AS70" s="66"/>
      <c r="AT70" s="66"/>
      <c r="AU70" s="67"/>
      <c r="AV70" s="175"/>
      <c r="AW70" s="176"/>
      <c r="AX70" s="177"/>
      <c r="AY70" s="174"/>
    </row>
    <row r="71" spans="1:51" ht="18.899999999999999" customHeight="1" x14ac:dyDescent="0.3">
      <c r="B71" s="143" t="s">
        <v>130</v>
      </c>
      <c r="C71" s="72"/>
      <c r="D71" s="45" t="s">
        <v>57</v>
      </c>
      <c r="E71" s="45" t="s">
        <v>57</v>
      </c>
      <c r="F71" s="45" t="s">
        <v>57</v>
      </c>
      <c r="G71" s="66"/>
      <c r="H71" s="66"/>
      <c r="I71" s="66"/>
      <c r="J71" s="45" t="s">
        <v>57</v>
      </c>
      <c r="K71" s="66"/>
      <c r="L71" s="66"/>
      <c r="M71" s="66"/>
      <c r="N71" s="45" t="s">
        <v>57</v>
      </c>
      <c r="O71" s="66"/>
      <c r="P71" s="66"/>
      <c r="Q71" s="66"/>
      <c r="R71" s="66"/>
      <c r="S71" s="66"/>
      <c r="T71" s="66"/>
      <c r="U71" s="45" t="s">
        <v>57</v>
      </c>
      <c r="V71" s="45" t="s">
        <v>57</v>
      </c>
      <c r="W71" s="45" t="s">
        <v>57</v>
      </c>
      <c r="X71" s="66"/>
      <c r="Y71" s="45" t="s">
        <v>57</v>
      </c>
      <c r="Z71" s="45" t="s">
        <v>57</v>
      </c>
      <c r="AA71" s="45" t="s">
        <v>57</v>
      </c>
      <c r="AB71" s="66"/>
      <c r="AC71" s="66"/>
      <c r="AD71" s="45" t="s">
        <v>57</v>
      </c>
      <c r="AE71" s="66"/>
      <c r="AF71" s="66"/>
      <c r="AG71" s="66"/>
      <c r="AH71" s="66"/>
      <c r="AI71" s="45" t="s">
        <v>57</v>
      </c>
      <c r="AJ71" s="45" t="s">
        <v>57</v>
      </c>
      <c r="AK71" s="66"/>
      <c r="AL71" s="66"/>
      <c r="AM71" s="66"/>
      <c r="AN71" s="45" t="s">
        <v>57</v>
      </c>
      <c r="AO71" s="46" t="s">
        <v>57</v>
      </c>
      <c r="AP71" s="66"/>
      <c r="AQ71" s="66"/>
      <c r="AR71" s="66"/>
      <c r="AS71" s="66"/>
      <c r="AT71" s="66"/>
      <c r="AU71" s="67"/>
      <c r="AV71" s="175"/>
      <c r="AW71" s="176"/>
      <c r="AX71" s="177"/>
      <c r="AY71" s="174"/>
    </row>
    <row r="72" spans="1:51" ht="18.899999999999999" customHeight="1" x14ac:dyDescent="0.3">
      <c r="A72" s="1">
        <v>51</v>
      </c>
      <c r="B72" s="100" t="s">
        <v>132</v>
      </c>
      <c r="C72" s="38" t="s">
        <v>57</v>
      </c>
      <c r="D72" s="61"/>
      <c r="E72" s="61"/>
      <c r="F72" s="61"/>
      <c r="G72" s="61"/>
      <c r="H72" s="36" t="s">
        <v>57</v>
      </c>
      <c r="I72" s="36" t="s">
        <v>57</v>
      </c>
      <c r="J72" s="61"/>
      <c r="K72" s="61"/>
      <c r="L72" s="61"/>
      <c r="M72" s="36" t="s">
        <v>57</v>
      </c>
      <c r="N72" s="36" t="s">
        <v>57</v>
      </c>
      <c r="O72" s="61"/>
      <c r="P72" s="61"/>
      <c r="Q72" s="61"/>
      <c r="R72" s="61"/>
      <c r="S72" s="36" t="s">
        <v>57</v>
      </c>
      <c r="T72" s="61"/>
      <c r="U72" s="61"/>
      <c r="V72" s="36" t="s">
        <v>57</v>
      </c>
      <c r="W72" s="61"/>
      <c r="X72" s="36" t="s">
        <v>57</v>
      </c>
      <c r="Y72" s="61"/>
      <c r="Z72" s="61"/>
      <c r="AA72" s="36" t="s">
        <v>57</v>
      </c>
      <c r="AB72" s="61"/>
      <c r="AC72" s="61"/>
      <c r="AD72" s="36" t="s">
        <v>57</v>
      </c>
      <c r="AE72" s="61"/>
      <c r="AF72" s="36" t="s">
        <v>57</v>
      </c>
      <c r="AG72" s="61"/>
      <c r="AH72" s="61"/>
      <c r="AI72" s="61"/>
      <c r="AJ72" s="61"/>
      <c r="AK72" s="36" t="s">
        <v>57</v>
      </c>
      <c r="AL72" s="61"/>
      <c r="AM72" s="61"/>
      <c r="AN72" s="61"/>
      <c r="AO72" s="75"/>
      <c r="AP72" s="61"/>
      <c r="AQ72" s="61"/>
      <c r="AR72" s="61"/>
      <c r="AS72" s="61"/>
      <c r="AT72" s="61"/>
      <c r="AU72" s="64"/>
      <c r="AV72" s="175">
        <v>100350</v>
      </c>
      <c r="AW72" s="176">
        <f>VLOOKUP(AV72,[1]Sheet1!$L:$N,2,FALSE)</f>
        <v>1</v>
      </c>
      <c r="AX72" s="177">
        <f>VLOOKUP(AV72,[1]Sheet1!$L:$N,3,FALSE)</f>
        <v>150000</v>
      </c>
      <c r="AY72" s="174"/>
    </row>
    <row r="73" spans="1:51" ht="18.899999999999999" hidden="1" customHeight="1" x14ac:dyDescent="0.3">
      <c r="A73" s="1">
        <v>52</v>
      </c>
      <c r="B73" s="100" t="s">
        <v>133</v>
      </c>
      <c r="C73" s="38" t="s">
        <v>57</v>
      </c>
      <c r="D73" s="61"/>
      <c r="E73" s="61"/>
      <c r="F73" s="61"/>
      <c r="G73" s="36" t="s">
        <v>57</v>
      </c>
      <c r="H73" s="63"/>
      <c r="I73" s="63"/>
      <c r="J73" s="61"/>
      <c r="K73" s="61"/>
      <c r="L73" s="61"/>
      <c r="M73" s="63"/>
      <c r="N73" s="63"/>
      <c r="O73" s="61"/>
      <c r="P73" s="61"/>
      <c r="Q73" s="61"/>
      <c r="R73" s="61"/>
      <c r="S73" s="63"/>
      <c r="T73" s="61"/>
      <c r="U73" s="61"/>
      <c r="V73" s="63"/>
      <c r="W73" s="61"/>
      <c r="X73" s="63"/>
      <c r="Y73" s="61"/>
      <c r="Z73" s="61"/>
      <c r="AA73" s="63"/>
      <c r="AB73" s="61"/>
      <c r="AC73" s="61"/>
      <c r="AD73" s="63"/>
      <c r="AE73" s="61"/>
      <c r="AF73" s="63"/>
      <c r="AG73" s="61"/>
      <c r="AH73" s="61"/>
      <c r="AI73" s="61"/>
      <c r="AJ73" s="61"/>
      <c r="AK73" s="63"/>
      <c r="AL73" s="61"/>
      <c r="AM73" s="61"/>
      <c r="AN73" s="61"/>
      <c r="AO73" s="75"/>
      <c r="AP73" s="61"/>
      <c r="AQ73" s="61"/>
      <c r="AR73" s="61"/>
      <c r="AS73" s="61"/>
      <c r="AT73" s="61"/>
      <c r="AU73" s="64"/>
      <c r="AV73" s="175"/>
      <c r="AW73" s="176" t="e">
        <f>VLOOKUP(AV73,[1]Sheet1!$L:$N,2,FALSE)</f>
        <v>#N/A</v>
      </c>
      <c r="AX73" s="177" t="e">
        <f>VLOOKUP(AV73,[1]Sheet1!$L:$N,3,FALSE)</f>
        <v>#N/A</v>
      </c>
      <c r="AY73" s="174"/>
    </row>
    <row r="74" spans="1:51" ht="18.899999999999999" customHeight="1" x14ac:dyDescent="0.3">
      <c r="A74" s="1">
        <v>53</v>
      </c>
      <c r="B74" s="100" t="s">
        <v>134</v>
      </c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36" t="s">
        <v>57</v>
      </c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81"/>
      <c r="AE74" s="61"/>
      <c r="AF74" s="36" t="s">
        <v>57</v>
      </c>
      <c r="AG74" s="36" t="s">
        <v>57</v>
      </c>
      <c r="AH74" s="61"/>
      <c r="AI74" s="61"/>
      <c r="AJ74" s="61"/>
      <c r="AK74" s="61"/>
      <c r="AL74" s="61"/>
      <c r="AM74" s="61"/>
      <c r="AN74" s="61"/>
      <c r="AO74" s="75"/>
      <c r="AP74" s="61"/>
      <c r="AQ74" s="61"/>
      <c r="AR74" s="61"/>
      <c r="AS74" s="61"/>
      <c r="AT74" s="61"/>
      <c r="AU74" s="64"/>
      <c r="AV74" s="175"/>
      <c r="AW74" s="176"/>
      <c r="AX74" s="177"/>
      <c r="AY74" s="174"/>
    </row>
    <row r="75" spans="1:51" ht="18.899999999999999" hidden="1" customHeight="1" x14ac:dyDescent="0.3">
      <c r="A75" s="1">
        <v>54</v>
      </c>
      <c r="B75" s="100" t="s">
        <v>135</v>
      </c>
      <c r="C75" s="38" t="s">
        <v>57</v>
      </c>
      <c r="D75" s="82" t="s">
        <v>63</v>
      </c>
      <c r="E75" s="82"/>
      <c r="F75" s="82"/>
      <c r="G75" s="82"/>
      <c r="H75" s="82"/>
      <c r="I75" s="82"/>
      <c r="J75" s="82"/>
      <c r="K75" s="82"/>
      <c r="L75" s="82"/>
      <c r="M75" s="82"/>
      <c r="N75" s="36" t="s">
        <v>57</v>
      </c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79"/>
      <c r="AD75" s="82"/>
      <c r="AE75" s="79"/>
      <c r="AF75" s="82"/>
      <c r="AG75" s="82"/>
      <c r="AH75" s="82"/>
      <c r="AI75" s="82"/>
      <c r="AJ75" s="82"/>
      <c r="AK75" s="82"/>
      <c r="AL75" s="82"/>
      <c r="AM75" s="82"/>
      <c r="AN75" s="82"/>
      <c r="AO75" s="75"/>
      <c r="AP75" s="82"/>
      <c r="AQ75" s="82"/>
      <c r="AR75" s="82"/>
      <c r="AS75" s="82"/>
      <c r="AT75" s="82"/>
      <c r="AU75" s="83"/>
      <c r="AV75" s="175"/>
      <c r="AW75" s="176" t="e">
        <f>VLOOKUP(AV75,[1]Sheet1!$L:$N,2,FALSE)</f>
        <v>#N/A</v>
      </c>
      <c r="AX75" s="177" t="e">
        <f>VLOOKUP(AV75,[1]Sheet1!$L:$N,3,FALSE)</f>
        <v>#N/A</v>
      </c>
      <c r="AY75" s="174"/>
    </row>
    <row r="76" spans="1:51" ht="18.899999999999999" customHeight="1" x14ac:dyDescent="0.3">
      <c r="A76" s="1">
        <v>55</v>
      </c>
      <c r="B76" s="143" t="s">
        <v>136</v>
      </c>
      <c r="C76" s="60"/>
      <c r="D76" s="61"/>
      <c r="E76" s="61"/>
      <c r="F76" s="61"/>
      <c r="G76" s="36" t="s">
        <v>57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36" t="s">
        <v>57</v>
      </c>
      <c r="Y76" s="61"/>
      <c r="Z76" s="61"/>
      <c r="AA76" s="61"/>
      <c r="AB76" s="82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36" t="s">
        <v>57</v>
      </c>
      <c r="AO76" s="37" t="s">
        <v>57</v>
      </c>
      <c r="AP76" s="61"/>
      <c r="AQ76" s="61"/>
      <c r="AR76" s="61"/>
      <c r="AS76" s="61"/>
      <c r="AT76" s="61"/>
      <c r="AU76" s="64"/>
      <c r="AV76" s="175">
        <v>100380</v>
      </c>
      <c r="AW76" s="176">
        <f>VLOOKUP(AV76,[1]Sheet1!$L:$N,2,FALSE)</f>
        <v>3</v>
      </c>
      <c r="AX76" s="177">
        <f>VLOOKUP(AV76,[1]Sheet1!$L:$N,3,FALSE)</f>
        <v>61600</v>
      </c>
      <c r="AY76" s="174"/>
    </row>
    <row r="77" spans="1:51" ht="18.899999999999999" customHeight="1" x14ac:dyDescent="0.3">
      <c r="A77" s="1">
        <v>57</v>
      </c>
      <c r="B77" s="51" t="s">
        <v>137</v>
      </c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45" t="s">
        <v>57</v>
      </c>
      <c r="T77" s="66"/>
      <c r="U77" s="66"/>
      <c r="V77" s="66"/>
      <c r="W77" s="66"/>
      <c r="X77" s="66"/>
      <c r="Y77" s="66"/>
      <c r="Z77" s="66"/>
      <c r="AA77" s="66"/>
      <c r="AB77" s="45" t="s">
        <v>57</v>
      </c>
      <c r="AC77" s="66"/>
      <c r="AD77" s="66"/>
      <c r="AE77" s="66"/>
      <c r="AF77" s="45" t="s">
        <v>57</v>
      </c>
      <c r="AG77" s="66"/>
      <c r="AH77" s="66"/>
      <c r="AI77" s="66"/>
      <c r="AJ77" s="66"/>
      <c r="AK77" s="66"/>
      <c r="AL77" s="66"/>
      <c r="AM77" s="66"/>
      <c r="AN77" s="66"/>
      <c r="AO77" s="75"/>
      <c r="AP77" s="66"/>
      <c r="AQ77" s="66"/>
      <c r="AR77" s="66"/>
      <c r="AS77" s="66"/>
      <c r="AT77" s="66"/>
      <c r="AU77" s="67"/>
      <c r="AV77" s="175"/>
      <c r="AW77" s="176"/>
      <c r="AX77" s="177"/>
      <c r="AY77" s="174"/>
    </row>
    <row r="78" spans="1:51" ht="18.899999999999999" hidden="1" customHeight="1" x14ac:dyDescent="0.3">
      <c r="A78" s="1">
        <v>60</v>
      </c>
      <c r="B78" s="51" t="s">
        <v>138</v>
      </c>
      <c r="C78" s="65"/>
      <c r="D78" s="66" t="s">
        <v>63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45" t="s">
        <v>57</v>
      </c>
      <c r="Y78" s="45" t="s">
        <v>57</v>
      </c>
      <c r="Z78" s="66"/>
      <c r="AA78" s="66"/>
      <c r="AB78" s="66"/>
      <c r="AC78" s="66"/>
      <c r="AD78" s="66"/>
      <c r="AE78" s="66"/>
      <c r="AF78" s="66"/>
      <c r="AG78" s="66"/>
      <c r="AH78" s="45" t="s">
        <v>57</v>
      </c>
      <c r="AI78" s="45" t="s">
        <v>57</v>
      </c>
      <c r="AJ78" s="66"/>
      <c r="AK78" s="66"/>
      <c r="AL78" s="66"/>
      <c r="AM78" s="69"/>
      <c r="AN78" s="66"/>
      <c r="AO78" s="75"/>
      <c r="AP78" s="69"/>
      <c r="AQ78" s="69"/>
      <c r="AR78" s="66"/>
      <c r="AS78" s="66"/>
      <c r="AT78" s="66"/>
      <c r="AU78" s="67"/>
      <c r="AV78" s="175"/>
      <c r="AW78" s="176"/>
      <c r="AX78" s="177"/>
      <c r="AY78" s="174"/>
    </row>
    <row r="79" spans="1:51" ht="18.899999999999999" hidden="1" customHeight="1" x14ac:dyDescent="0.3">
      <c r="A79" s="1">
        <v>61</v>
      </c>
      <c r="B79" s="100" t="s">
        <v>140</v>
      </c>
      <c r="C79" s="60"/>
      <c r="D79" s="63"/>
      <c r="E79" s="63"/>
      <c r="F79" s="63"/>
      <c r="G79" s="63"/>
      <c r="H79" s="61"/>
      <c r="I79" s="61"/>
      <c r="J79" s="61"/>
      <c r="K79" s="61"/>
      <c r="L79" s="63"/>
      <c r="M79" s="61"/>
      <c r="N79" s="61"/>
      <c r="O79" s="61"/>
      <c r="P79" s="61"/>
      <c r="Q79" s="61"/>
      <c r="R79" s="61"/>
      <c r="S79" s="61"/>
      <c r="T79" s="61"/>
      <c r="U79" s="63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39" t="s">
        <v>57</v>
      </c>
      <c r="AL79" s="36" t="s">
        <v>57</v>
      </c>
      <c r="AM79" s="84"/>
      <c r="AN79" s="36" t="s">
        <v>57</v>
      </c>
      <c r="AO79" s="75"/>
      <c r="AP79" s="40" t="s">
        <v>57</v>
      </c>
      <c r="AQ79" s="36" t="s">
        <v>57</v>
      </c>
      <c r="AR79" s="36" t="s">
        <v>57</v>
      </c>
      <c r="AS79" s="61"/>
      <c r="AT79" s="61"/>
      <c r="AU79" s="37" t="s">
        <v>57</v>
      </c>
      <c r="AV79" s="175"/>
      <c r="AW79" s="176"/>
      <c r="AX79" s="177"/>
      <c r="AY79" s="174"/>
    </row>
    <row r="80" spans="1:51" ht="18.899999999999999" hidden="1" customHeight="1" x14ac:dyDescent="0.3">
      <c r="B80" s="100" t="s">
        <v>141</v>
      </c>
      <c r="C80" s="60"/>
      <c r="D80" s="63"/>
      <c r="E80" s="63"/>
      <c r="F80" s="63"/>
      <c r="G80" s="63"/>
      <c r="H80" s="61"/>
      <c r="I80" s="61"/>
      <c r="J80" s="61"/>
      <c r="K80" s="61"/>
      <c r="L80" s="63"/>
      <c r="M80" s="61"/>
      <c r="N80" s="61"/>
      <c r="O80" s="61"/>
      <c r="P80" s="61"/>
      <c r="Q80" s="61"/>
      <c r="R80" s="61"/>
      <c r="S80" s="61"/>
      <c r="T80" s="61"/>
      <c r="U80" s="63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36" t="s">
        <v>57</v>
      </c>
      <c r="AL80" s="63" t="s">
        <v>63</v>
      </c>
      <c r="AM80" s="45" t="s">
        <v>57</v>
      </c>
      <c r="AN80" s="63" t="s">
        <v>63</v>
      </c>
      <c r="AO80" s="75"/>
      <c r="AP80" s="63"/>
      <c r="AQ80" s="63"/>
      <c r="AR80" s="63"/>
      <c r="AS80" s="61"/>
      <c r="AT80" s="61"/>
      <c r="AU80" s="37" t="s">
        <v>57</v>
      </c>
      <c r="AV80" s="175"/>
      <c r="AW80" s="176"/>
      <c r="AX80" s="177"/>
      <c r="AY80" s="174"/>
    </row>
    <row r="81" spans="1:51" ht="18.899999999999999" hidden="1" customHeight="1" x14ac:dyDescent="0.3">
      <c r="B81" s="100" t="s">
        <v>142</v>
      </c>
      <c r="C81" s="60"/>
      <c r="D81" s="63"/>
      <c r="E81" s="63"/>
      <c r="F81" s="63"/>
      <c r="G81" s="63"/>
      <c r="H81" s="61"/>
      <c r="I81" s="61"/>
      <c r="J81" s="36" t="s">
        <v>57</v>
      </c>
      <c r="K81" s="61"/>
      <c r="L81" s="63"/>
      <c r="M81" s="61"/>
      <c r="N81" s="61"/>
      <c r="O81" s="36" t="s">
        <v>57</v>
      </c>
      <c r="P81" s="61"/>
      <c r="Q81" s="61"/>
      <c r="R81" s="61"/>
      <c r="S81" s="61"/>
      <c r="T81" s="61"/>
      <c r="U81" s="63"/>
      <c r="V81" s="61"/>
      <c r="W81" s="61"/>
      <c r="X81" s="61"/>
      <c r="Y81" s="36" t="s">
        <v>57</v>
      </c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75"/>
      <c r="AP81" s="61"/>
      <c r="AQ81" s="61"/>
      <c r="AR81" s="61"/>
      <c r="AS81" s="61"/>
      <c r="AT81" s="61"/>
      <c r="AU81" s="77"/>
      <c r="AV81" s="175"/>
      <c r="AW81" s="176"/>
      <c r="AX81" s="177"/>
      <c r="AY81" s="174"/>
    </row>
    <row r="82" spans="1:51" ht="18.899999999999999" customHeight="1" x14ac:dyDescent="0.3">
      <c r="B82" s="100" t="s">
        <v>143</v>
      </c>
      <c r="C82" s="38" t="s">
        <v>57</v>
      </c>
      <c r="D82" s="63"/>
      <c r="E82" s="63"/>
      <c r="F82" s="63"/>
      <c r="G82" s="63"/>
      <c r="H82" s="61"/>
      <c r="I82" s="61"/>
      <c r="J82" s="61"/>
      <c r="K82" s="61"/>
      <c r="L82" s="61"/>
      <c r="M82" s="61"/>
      <c r="N82" s="45" t="s">
        <v>57</v>
      </c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45" t="s">
        <v>57</v>
      </c>
      <c r="AH82" s="61"/>
      <c r="AI82" s="61"/>
      <c r="AJ82" s="61"/>
      <c r="AK82" s="61"/>
      <c r="AL82" s="61"/>
      <c r="AM82" s="61"/>
      <c r="AN82" s="61"/>
      <c r="AO82" s="75"/>
      <c r="AP82" s="61"/>
      <c r="AQ82" s="61"/>
      <c r="AR82" s="61"/>
      <c r="AS82" s="61"/>
      <c r="AT82" s="61"/>
      <c r="AU82" s="77"/>
      <c r="AV82" s="175"/>
      <c r="AW82" s="176"/>
      <c r="AX82" s="177"/>
      <c r="AY82" s="174"/>
    </row>
    <row r="83" spans="1:51" ht="18.899999999999999" customHeight="1" x14ac:dyDescent="0.3">
      <c r="B83" s="100" t="s">
        <v>144</v>
      </c>
      <c r="C83" s="38" t="s">
        <v>57</v>
      </c>
      <c r="D83" s="61"/>
      <c r="E83" s="61"/>
      <c r="F83" s="61"/>
      <c r="G83" s="45" t="s">
        <v>57</v>
      </c>
      <c r="H83" s="61"/>
      <c r="I83" s="61"/>
      <c r="J83" s="61"/>
      <c r="K83" s="61"/>
      <c r="L83" s="61"/>
      <c r="M83" s="45" t="s">
        <v>57</v>
      </c>
      <c r="N83" s="45" t="s">
        <v>57</v>
      </c>
      <c r="O83" s="61"/>
      <c r="P83" s="61"/>
      <c r="Q83" s="61"/>
      <c r="R83" s="61"/>
      <c r="S83" s="45" t="s">
        <v>57</v>
      </c>
      <c r="T83" s="61"/>
      <c r="U83" s="63"/>
      <c r="V83" s="61"/>
      <c r="W83" s="61"/>
      <c r="X83" s="61"/>
      <c r="Y83" s="61"/>
      <c r="Z83" s="61"/>
      <c r="AA83" s="61"/>
      <c r="AB83" s="45" t="s">
        <v>57</v>
      </c>
      <c r="AC83" s="61"/>
      <c r="AD83" s="45" t="s">
        <v>57</v>
      </c>
      <c r="AE83" s="61"/>
      <c r="AF83" s="45" t="s">
        <v>57</v>
      </c>
      <c r="AG83" s="45" t="s">
        <v>57</v>
      </c>
      <c r="AH83" s="61"/>
      <c r="AI83" s="61"/>
      <c r="AJ83" s="61"/>
      <c r="AK83" s="61"/>
      <c r="AL83" s="61"/>
      <c r="AM83" s="61"/>
      <c r="AN83" s="63"/>
      <c r="AO83" s="75"/>
      <c r="AP83" s="63"/>
      <c r="AQ83" s="63"/>
      <c r="AR83" s="63"/>
      <c r="AS83" s="61"/>
      <c r="AT83" s="61"/>
      <c r="AU83" s="77"/>
      <c r="AV83" s="175">
        <v>103856</v>
      </c>
      <c r="AW83" s="176">
        <f>VLOOKUP(AV83,[1]Sheet1!$L:$N,2,FALSE)</f>
        <v>2</v>
      </c>
      <c r="AX83" s="177">
        <f>VLOOKUP(AV83,[1]Sheet1!$L:$N,3,FALSE)</f>
        <v>472220</v>
      </c>
      <c r="AY83" s="174"/>
    </row>
    <row r="84" spans="1:51" ht="18.899999999999999" customHeight="1" x14ac:dyDescent="0.3">
      <c r="B84" s="100" t="s">
        <v>145</v>
      </c>
      <c r="C84" s="60"/>
      <c r="D84" s="63"/>
      <c r="E84" s="63"/>
      <c r="F84" s="63"/>
      <c r="G84" s="63"/>
      <c r="H84" s="61"/>
      <c r="I84" s="61"/>
      <c r="J84" s="61"/>
      <c r="K84" s="61"/>
      <c r="L84" s="63"/>
      <c r="M84" s="61"/>
      <c r="N84" s="61"/>
      <c r="O84" s="61"/>
      <c r="P84" s="61"/>
      <c r="Q84" s="61"/>
      <c r="R84" s="61"/>
      <c r="S84" s="61"/>
      <c r="T84" s="61"/>
      <c r="U84" s="63"/>
      <c r="V84" s="61"/>
      <c r="W84" s="61"/>
      <c r="X84" s="61"/>
      <c r="Y84" s="61"/>
      <c r="Z84" s="61"/>
      <c r="AA84" s="61"/>
      <c r="AB84" s="61"/>
      <c r="AC84" s="61"/>
      <c r="AD84" s="61"/>
      <c r="AE84" s="36" t="s">
        <v>57</v>
      </c>
      <c r="AF84" s="61"/>
      <c r="AG84" s="61"/>
      <c r="AH84" s="61"/>
      <c r="AI84" s="61"/>
      <c r="AJ84" s="61"/>
      <c r="AK84" s="61"/>
      <c r="AL84" s="63"/>
      <c r="AM84" s="61"/>
      <c r="AN84" s="63"/>
      <c r="AO84" s="75"/>
      <c r="AP84" s="63"/>
      <c r="AQ84" s="63"/>
      <c r="AR84" s="63"/>
      <c r="AS84" s="61"/>
      <c r="AT84" s="61"/>
      <c r="AU84" s="77"/>
      <c r="AV84" s="175">
        <v>104155</v>
      </c>
      <c r="AW84" s="176">
        <f>VLOOKUP(AV84,[1]Sheet1!$L:$N,2,FALSE)</f>
        <v>2</v>
      </c>
      <c r="AX84" s="177">
        <f>VLOOKUP(AV84,[1]Sheet1!$L:$N,3,FALSE)</f>
        <v>13929</v>
      </c>
      <c r="AY84" s="174"/>
    </row>
    <row r="85" spans="1:51" ht="18.899999999999999" customHeight="1" x14ac:dyDescent="0.3">
      <c r="A85" s="1">
        <v>62</v>
      </c>
      <c r="B85" s="143" t="s">
        <v>146</v>
      </c>
      <c r="C85" s="60"/>
      <c r="D85" s="61"/>
      <c r="E85" s="61"/>
      <c r="F85" s="61"/>
      <c r="G85" s="61"/>
      <c r="H85" s="61"/>
      <c r="I85" s="36" t="s">
        <v>57</v>
      </c>
      <c r="J85" s="61"/>
      <c r="K85" s="61"/>
      <c r="L85" s="61"/>
      <c r="M85" s="63"/>
      <c r="N85" s="36" t="s">
        <v>57</v>
      </c>
      <c r="O85" s="61"/>
      <c r="P85" s="61"/>
      <c r="Q85" s="61"/>
      <c r="R85" s="61"/>
      <c r="S85" s="61"/>
      <c r="T85" s="61"/>
      <c r="U85" s="61"/>
      <c r="V85" s="61"/>
      <c r="W85" s="61"/>
      <c r="X85" s="36" t="s">
        <v>57</v>
      </c>
      <c r="Y85" s="61"/>
      <c r="Z85" s="61"/>
      <c r="AA85" s="36" t="s">
        <v>57</v>
      </c>
      <c r="AB85" s="63"/>
      <c r="AC85" s="63"/>
      <c r="AD85" s="36" t="s">
        <v>57</v>
      </c>
      <c r="AE85" s="61"/>
      <c r="AF85" s="61"/>
      <c r="AG85" s="61"/>
      <c r="AH85" s="36" t="s">
        <v>57</v>
      </c>
      <c r="AI85" s="36" t="s">
        <v>57</v>
      </c>
      <c r="AJ85" s="36" t="s">
        <v>57</v>
      </c>
      <c r="AK85" s="39" t="s">
        <v>57</v>
      </c>
      <c r="AL85" s="36" t="s">
        <v>57</v>
      </c>
      <c r="AM85" s="45" t="s">
        <v>57</v>
      </c>
      <c r="AN85" s="36" t="s">
        <v>57</v>
      </c>
      <c r="AO85" s="75"/>
      <c r="AP85" s="40" t="s">
        <v>57</v>
      </c>
      <c r="AQ85" s="36" t="s">
        <v>57</v>
      </c>
      <c r="AR85" s="61"/>
      <c r="AS85" s="61"/>
      <c r="AT85" s="61"/>
      <c r="AU85" s="77"/>
      <c r="AV85" s="175"/>
      <c r="AW85" s="176"/>
      <c r="AX85" s="177"/>
      <c r="AY85" s="174"/>
    </row>
    <row r="86" spans="1:51" ht="18.899999999999999" customHeight="1" x14ac:dyDescent="0.3">
      <c r="A86" s="1">
        <v>63</v>
      </c>
      <c r="B86" s="100" t="s">
        <v>147</v>
      </c>
      <c r="C86" s="60"/>
      <c r="D86" s="61"/>
      <c r="E86" s="61"/>
      <c r="F86" s="61"/>
      <c r="G86" s="63"/>
      <c r="H86" s="61"/>
      <c r="I86" s="61"/>
      <c r="J86" s="61"/>
      <c r="K86" s="61"/>
      <c r="L86" s="63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36" t="s">
        <v>57</v>
      </c>
      <c r="AI86" s="61"/>
      <c r="AJ86" s="36" t="s">
        <v>57</v>
      </c>
      <c r="AK86" s="39" t="s">
        <v>57</v>
      </c>
      <c r="AL86" s="36" t="s">
        <v>57</v>
      </c>
      <c r="AM86" s="63"/>
      <c r="AN86" s="61"/>
      <c r="AO86" s="75"/>
      <c r="AP86" s="166"/>
      <c r="AQ86" s="63"/>
      <c r="AR86" s="36" t="s">
        <v>57</v>
      </c>
      <c r="AS86" s="61"/>
      <c r="AT86" s="61"/>
      <c r="AU86" s="77"/>
      <c r="AV86" s="175"/>
      <c r="AW86" s="176"/>
      <c r="AX86" s="177"/>
      <c r="AY86" s="174"/>
    </row>
    <row r="87" spans="1:51" ht="18.899999999999999" customHeight="1" x14ac:dyDescent="0.3">
      <c r="B87" s="143" t="s">
        <v>148</v>
      </c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36" t="s">
        <v>57</v>
      </c>
      <c r="U87" s="73"/>
      <c r="V87" s="73"/>
      <c r="W87" s="73"/>
      <c r="X87" s="73"/>
      <c r="Y87" s="73"/>
      <c r="Z87" s="73"/>
      <c r="AA87" s="73"/>
      <c r="AB87" s="73"/>
      <c r="AC87" s="61"/>
      <c r="AD87" s="73"/>
      <c r="AE87" s="61"/>
      <c r="AF87" s="73"/>
      <c r="AG87" s="73"/>
      <c r="AH87" s="73"/>
      <c r="AI87" s="73"/>
      <c r="AJ87" s="73"/>
      <c r="AK87" s="73"/>
      <c r="AL87" s="73"/>
      <c r="AM87" s="73"/>
      <c r="AN87" s="73"/>
      <c r="AO87" s="75"/>
      <c r="AP87" s="73"/>
      <c r="AQ87" s="73"/>
      <c r="AR87" s="73"/>
      <c r="AS87" s="73"/>
      <c r="AT87" s="73"/>
      <c r="AU87" s="75"/>
      <c r="AV87" s="175">
        <v>100486</v>
      </c>
      <c r="AW87" s="176">
        <f>VLOOKUP(AV87,[1]Sheet1!$L:$N,2,FALSE)</f>
        <v>3</v>
      </c>
      <c r="AX87" s="177">
        <f>VLOOKUP(AV87,[1]Sheet1!$L:$N,3,FALSE)</f>
        <v>47271.83</v>
      </c>
      <c r="AY87" s="174"/>
    </row>
    <row r="88" spans="1:51" ht="18.899999999999999" customHeight="1" x14ac:dyDescent="0.3">
      <c r="A88" s="1">
        <v>66</v>
      </c>
      <c r="B88" s="143" t="s">
        <v>149</v>
      </c>
      <c r="C88" s="60"/>
      <c r="D88" s="61"/>
      <c r="E88" s="61"/>
      <c r="F88" s="61"/>
      <c r="G88" s="61"/>
      <c r="H88" s="61"/>
      <c r="I88" s="61"/>
      <c r="J88" s="61"/>
      <c r="K88" s="61"/>
      <c r="L88" s="36" t="s">
        <v>57</v>
      </c>
      <c r="M88" s="36" t="s">
        <v>57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36" t="s">
        <v>57</v>
      </c>
      <c r="AL88" s="61"/>
      <c r="AM88" s="61"/>
      <c r="AN88" s="61"/>
      <c r="AO88" s="37" t="s">
        <v>57</v>
      </c>
      <c r="AP88" s="61"/>
      <c r="AQ88" s="61"/>
      <c r="AR88" s="61"/>
      <c r="AS88" s="61"/>
      <c r="AT88" s="36" t="s">
        <v>57</v>
      </c>
      <c r="AU88" s="37" t="s">
        <v>57</v>
      </c>
      <c r="AV88" s="175"/>
      <c r="AW88" s="176"/>
      <c r="AX88" s="177"/>
      <c r="AY88" s="174"/>
    </row>
    <row r="89" spans="1:51" ht="18.899999999999999" customHeight="1" x14ac:dyDescent="0.3">
      <c r="A89" s="1">
        <v>67</v>
      </c>
      <c r="B89" s="143" t="s">
        <v>150</v>
      </c>
      <c r="C89" s="38" t="s">
        <v>57</v>
      </c>
      <c r="D89" s="38" t="s">
        <v>57</v>
      </c>
      <c r="E89" s="38" t="s">
        <v>57</v>
      </c>
      <c r="F89" s="38" t="s">
        <v>57</v>
      </c>
      <c r="G89" s="38" t="s">
        <v>57</v>
      </c>
      <c r="H89" s="61"/>
      <c r="I89" s="61"/>
      <c r="J89" s="61"/>
      <c r="K89" s="61"/>
      <c r="L89" s="38" t="s">
        <v>57</v>
      </c>
      <c r="M89" s="38" t="s">
        <v>57</v>
      </c>
      <c r="N89" s="36" t="s">
        <v>57</v>
      </c>
      <c r="O89" s="61"/>
      <c r="P89" s="61"/>
      <c r="Q89" s="61"/>
      <c r="R89" s="61"/>
      <c r="S89" s="61"/>
      <c r="T89" s="61"/>
      <c r="U89" s="38" t="s">
        <v>57</v>
      </c>
      <c r="V89" s="38" t="s">
        <v>57</v>
      </c>
      <c r="W89" s="61"/>
      <c r="X89" s="61"/>
      <c r="Y89" s="61"/>
      <c r="Z89" s="61"/>
      <c r="AA89" s="61"/>
      <c r="AB89" s="38" t="s">
        <v>57</v>
      </c>
      <c r="AC89" s="38" t="s">
        <v>57</v>
      </c>
      <c r="AD89" s="61"/>
      <c r="AE89" s="61"/>
      <c r="AF89" s="38" t="s">
        <v>57</v>
      </c>
      <c r="AG89" s="38" t="s">
        <v>57</v>
      </c>
      <c r="AH89" s="61"/>
      <c r="AI89" s="61"/>
      <c r="AJ89" s="61"/>
      <c r="AK89" s="36" t="s">
        <v>57</v>
      </c>
      <c r="AL89" s="38" t="s">
        <v>57</v>
      </c>
      <c r="AM89" s="61"/>
      <c r="AN89" s="61"/>
      <c r="AO89" s="75"/>
      <c r="AP89" s="40" t="s">
        <v>57</v>
      </c>
      <c r="AQ89" s="61"/>
      <c r="AR89" s="61"/>
      <c r="AS89" s="61"/>
      <c r="AT89" s="61"/>
      <c r="AU89" s="64"/>
      <c r="AV89" s="175">
        <v>100498</v>
      </c>
      <c r="AW89" s="176">
        <f>VLOOKUP(AV89,[1]Sheet1!$L:$N,2,FALSE)</f>
        <v>16</v>
      </c>
      <c r="AX89" s="177">
        <f>VLOOKUP(AV89,[1]Sheet1!$L:$N,3,FALSE)</f>
        <v>1276303.6499999999</v>
      </c>
      <c r="AY89" s="174"/>
    </row>
    <row r="90" spans="1:51" ht="18.899999999999999" hidden="1" customHeight="1" x14ac:dyDescent="0.3">
      <c r="A90" s="1">
        <v>68</v>
      </c>
      <c r="B90" s="100" t="s">
        <v>151</v>
      </c>
      <c r="C90" s="60"/>
      <c r="D90" s="61"/>
      <c r="E90" s="61"/>
      <c r="F90" s="61"/>
      <c r="G90" s="36" t="s">
        <v>57</v>
      </c>
      <c r="H90" s="61"/>
      <c r="I90" s="45" t="s">
        <v>57</v>
      </c>
      <c r="J90" s="61"/>
      <c r="K90" s="61"/>
      <c r="L90" s="63"/>
      <c r="M90" s="61"/>
      <c r="N90" s="61"/>
      <c r="O90" s="61"/>
      <c r="P90" s="61"/>
      <c r="Q90" s="61"/>
      <c r="R90" s="61"/>
      <c r="S90" s="61"/>
      <c r="T90" s="61"/>
      <c r="U90" s="61"/>
      <c r="V90" s="36" t="s">
        <v>57</v>
      </c>
      <c r="W90" s="61"/>
      <c r="X90" s="61"/>
      <c r="Y90" s="61"/>
      <c r="Z90" s="36" t="s">
        <v>57</v>
      </c>
      <c r="AA90" s="36" t="s">
        <v>57</v>
      </c>
      <c r="AB90" s="36" t="s">
        <v>57</v>
      </c>
      <c r="AC90" s="61"/>
      <c r="AD90" s="36" t="s">
        <v>57</v>
      </c>
      <c r="AE90" s="61"/>
      <c r="AF90" s="61"/>
      <c r="AG90" s="61"/>
      <c r="AH90" s="61"/>
      <c r="AI90" s="61"/>
      <c r="AJ90" s="63"/>
      <c r="AK90" s="36" t="s">
        <v>57</v>
      </c>
      <c r="AL90" s="61"/>
      <c r="AM90" s="61"/>
      <c r="AN90" s="61"/>
      <c r="AO90" s="75"/>
      <c r="AP90" s="63"/>
      <c r="AQ90" s="63"/>
      <c r="AR90" s="61"/>
      <c r="AS90" s="61"/>
      <c r="AT90" s="63"/>
      <c r="AU90" s="64"/>
      <c r="AV90" s="175"/>
      <c r="AW90" s="176" t="e">
        <f>VLOOKUP(AV90,[1]Sheet1!$L:$N,2,FALSE)</f>
        <v>#N/A</v>
      </c>
      <c r="AX90" s="177" t="e">
        <f>VLOOKUP(AV90,[1]Sheet1!$L:$N,3,FALSE)</f>
        <v>#N/A</v>
      </c>
      <c r="AY90" s="174"/>
    </row>
    <row r="91" spans="1:51" ht="18.899999999999999" customHeight="1" x14ac:dyDescent="0.3">
      <c r="A91" s="1">
        <v>69</v>
      </c>
      <c r="B91" s="51" t="s">
        <v>152</v>
      </c>
      <c r="C91" s="38" t="s">
        <v>57</v>
      </c>
      <c r="D91" s="45" t="s">
        <v>57</v>
      </c>
      <c r="E91" s="45" t="s">
        <v>57</v>
      </c>
      <c r="F91" s="45" t="s">
        <v>57</v>
      </c>
      <c r="G91" s="45" t="s">
        <v>57</v>
      </c>
      <c r="H91" s="45" t="s">
        <v>57</v>
      </c>
      <c r="I91" s="45" t="s">
        <v>57</v>
      </c>
      <c r="J91" s="45" t="s">
        <v>57</v>
      </c>
      <c r="K91" s="66"/>
      <c r="L91" s="45" t="s">
        <v>57</v>
      </c>
      <c r="M91" s="45" t="s">
        <v>57</v>
      </c>
      <c r="N91" s="45" t="s">
        <v>57</v>
      </c>
      <c r="O91" s="45" t="s">
        <v>57</v>
      </c>
      <c r="P91" s="66"/>
      <c r="Q91" s="66"/>
      <c r="R91" s="45" t="s">
        <v>57</v>
      </c>
      <c r="S91" s="66"/>
      <c r="T91" s="66"/>
      <c r="U91" s="45" t="s">
        <v>57</v>
      </c>
      <c r="V91" s="45" t="s">
        <v>57</v>
      </c>
      <c r="W91" s="45" t="s">
        <v>57</v>
      </c>
      <c r="X91" s="45" t="s">
        <v>57</v>
      </c>
      <c r="Y91" s="45" t="s">
        <v>57</v>
      </c>
      <c r="Z91" s="45" t="s">
        <v>57</v>
      </c>
      <c r="AA91" s="45" t="s">
        <v>57</v>
      </c>
      <c r="AB91" s="45" t="s">
        <v>57</v>
      </c>
      <c r="AC91" s="45" t="s">
        <v>57</v>
      </c>
      <c r="AD91" s="45" t="s">
        <v>57</v>
      </c>
      <c r="AE91" s="45" t="s">
        <v>57</v>
      </c>
      <c r="AF91" s="45" t="s">
        <v>57</v>
      </c>
      <c r="AG91" s="45" t="s">
        <v>57</v>
      </c>
      <c r="AH91" s="45" t="s">
        <v>57</v>
      </c>
      <c r="AI91" s="45" t="s">
        <v>57</v>
      </c>
      <c r="AJ91" s="66"/>
      <c r="AK91" s="45" t="s">
        <v>57</v>
      </c>
      <c r="AL91" s="66"/>
      <c r="AM91" s="45" t="s">
        <v>57</v>
      </c>
      <c r="AN91" s="45" t="s">
        <v>57</v>
      </c>
      <c r="AO91" s="46" t="s">
        <v>57</v>
      </c>
      <c r="AP91" s="43" t="s">
        <v>57</v>
      </c>
      <c r="AQ91" s="45" t="s">
        <v>57</v>
      </c>
      <c r="AR91" s="45" t="s">
        <v>57</v>
      </c>
      <c r="AS91" s="66"/>
      <c r="AT91" s="45" t="s">
        <v>57</v>
      </c>
      <c r="AU91" s="46" t="s">
        <v>57</v>
      </c>
      <c r="AV91" s="175"/>
      <c r="AW91" s="176"/>
      <c r="AX91" s="177"/>
      <c r="AY91" s="174"/>
    </row>
    <row r="92" spans="1:51" ht="18.899999999999999" customHeight="1" x14ac:dyDescent="0.3">
      <c r="A92" s="1">
        <v>70</v>
      </c>
      <c r="B92" s="100" t="s">
        <v>153</v>
      </c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36" t="s">
        <v>57</v>
      </c>
      <c r="AL92" s="61"/>
      <c r="AM92" s="61"/>
      <c r="AN92" s="61"/>
      <c r="AO92" s="37" t="s">
        <v>57</v>
      </c>
      <c r="AP92" s="40" t="s">
        <v>57</v>
      </c>
      <c r="AQ92" s="61"/>
      <c r="AR92" s="61"/>
      <c r="AS92" s="61"/>
      <c r="AT92" s="36" t="s">
        <v>57</v>
      </c>
      <c r="AU92" s="37" t="s">
        <v>57</v>
      </c>
      <c r="AV92" s="175"/>
      <c r="AW92" s="176"/>
      <c r="AX92" s="177"/>
      <c r="AY92" s="174"/>
    </row>
    <row r="93" spans="1:51" ht="18.899999999999999" hidden="1" customHeight="1" x14ac:dyDescent="0.3">
      <c r="A93" s="1">
        <v>71</v>
      </c>
      <c r="B93" s="51" t="s">
        <v>154</v>
      </c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45" t="s">
        <v>57</v>
      </c>
      <c r="T93" s="66"/>
      <c r="U93" s="66"/>
      <c r="V93" s="66"/>
      <c r="W93" s="66"/>
      <c r="X93" s="66"/>
      <c r="Y93" s="66"/>
      <c r="Z93" s="66"/>
      <c r="AA93" s="66"/>
      <c r="AB93" s="68"/>
      <c r="AC93" s="66"/>
      <c r="AD93" s="68"/>
      <c r="AE93" s="66"/>
      <c r="AF93" s="45" t="s">
        <v>57</v>
      </c>
      <c r="AG93" s="45" t="s">
        <v>57</v>
      </c>
      <c r="AH93" s="68"/>
      <c r="AI93" s="66"/>
      <c r="AJ93" s="66"/>
      <c r="AK93" s="68"/>
      <c r="AL93" s="66"/>
      <c r="AM93" s="66"/>
      <c r="AN93" s="66"/>
      <c r="AO93" s="75"/>
      <c r="AP93" s="66"/>
      <c r="AQ93" s="66"/>
      <c r="AR93" s="66"/>
      <c r="AS93" s="66"/>
      <c r="AT93" s="66"/>
      <c r="AU93" s="67"/>
      <c r="AV93" s="175"/>
      <c r="AW93" s="176"/>
      <c r="AX93" s="177"/>
      <c r="AY93" s="174"/>
    </row>
    <row r="94" spans="1:51" ht="18.899999999999999" customHeight="1" x14ac:dyDescent="0.3">
      <c r="A94" s="1">
        <v>73</v>
      </c>
      <c r="B94" s="144" t="s">
        <v>156</v>
      </c>
      <c r="C94" s="71"/>
      <c r="D94" s="61"/>
      <c r="E94" s="36" t="s">
        <v>57</v>
      </c>
      <c r="F94" s="61"/>
      <c r="G94" s="36" t="s">
        <v>57</v>
      </c>
      <c r="H94" s="36" t="s">
        <v>57</v>
      </c>
      <c r="I94" s="36" t="s">
        <v>57</v>
      </c>
      <c r="J94" s="36" t="s">
        <v>57</v>
      </c>
      <c r="K94" s="36" t="s">
        <v>57</v>
      </c>
      <c r="L94" s="36" t="s">
        <v>57</v>
      </c>
      <c r="M94" s="36" t="s">
        <v>57</v>
      </c>
      <c r="N94" s="36" t="s">
        <v>57</v>
      </c>
      <c r="O94" s="61"/>
      <c r="P94" s="61"/>
      <c r="Q94" s="61"/>
      <c r="R94" s="61"/>
      <c r="S94" s="61"/>
      <c r="T94" s="61"/>
      <c r="U94" s="36" t="s">
        <v>57</v>
      </c>
      <c r="V94" s="36" t="s">
        <v>57</v>
      </c>
      <c r="W94" s="36" t="s">
        <v>57</v>
      </c>
      <c r="X94" s="61"/>
      <c r="Y94" s="36" t="s">
        <v>57</v>
      </c>
      <c r="Z94" s="36" t="s">
        <v>57</v>
      </c>
      <c r="AA94" s="36" t="s">
        <v>57</v>
      </c>
      <c r="AB94" s="36" t="s">
        <v>57</v>
      </c>
      <c r="AC94" s="63" t="s">
        <v>63</v>
      </c>
      <c r="AD94" s="61"/>
      <c r="AE94" s="61"/>
      <c r="AF94" s="36" t="s">
        <v>57</v>
      </c>
      <c r="AG94" s="61"/>
      <c r="AH94" s="36" t="s">
        <v>57</v>
      </c>
      <c r="AI94" s="36" t="s">
        <v>57</v>
      </c>
      <c r="AJ94" s="36" t="s">
        <v>57</v>
      </c>
      <c r="AK94" s="39" t="s">
        <v>57</v>
      </c>
      <c r="AL94" s="36" t="s">
        <v>57</v>
      </c>
      <c r="AM94" s="61"/>
      <c r="AN94" s="36" t="s">
        <v>57</v>
      </c>
      <c r="AO94" s="75"/>
      <c r="AP94" s="40" t="s">
        <v>57</v>
      </c>
      <c r="AQ94" s="36" t="s">
        <v>57</v>
      </c>
      <c r="AR94" s="61"/>
      <c r="AS94" s="61"/>
      <c r="AT94" s="61"/>
      <c r="AU94" s="64"/>
      <c r="AV94" s="175"/>
      <c r="AW94" s="176"/>
      <c r="AX94" s="177"/>
      <c r="AY94" s="174"/>
    </row>
    <row r="95" spans="1:51" ht="18.899999999999999" customHeight="1" x14ac:dyDescent="0.3">
      <c r="A95" s="1">
        <v>77</v>
      </c>
      <c r="B95" s="51" t="s">
        <v>157</v>
      </c>
      <c r="C95" s="65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45" t="s">
        <v>57</v>
      </c>
      <c r="U95" s="66"/>
      <c r="V95" s="66"/>
      <c r="W95" s="66"/>
      <c r="X95" s="66"/>
      <c r="Y95" s="66"/>
      <c r="Z95" s="66"/>
      <c r="AA95" s="69"/>
      <c r="AB95" s="66"/>
      <c r="AC95" s="66"/>
      <c r="AD95" s="66"/>
      <c r="AE95" s="69"/>
      <c r="AF95" s="66"/>
      <c r="AG95" s="66"/>
      <c r="AH95" s="66"/>
      <c r="AI95" s="66"/>
      <c r="AJ95" s="66"/>
      <c r="AK95" s="66"/>
      <c r="AL95" s="66"/>
      <c r="AM95" s="66"/>
      <c r="AN95" s="66"/>
      <c r="AO95" s="75"/>
      <c r="AP95" s="66"/>
      <c r="AQ95" s="66"/>
      <c r="AR95" s="66"/>
      <c r="AS95" s="66"/>
      <c r="AT95" s="66"/>
      <c r="AU95" s="67"/>
      <c r="AV95" s="175"/>
      <c r="AW95" s="176"/>
      <c r="AX95" s="177"/>
      <c r="AY95" s="174"/>
    </row>
    <row r="96" spans="1:51" ht="18.899999999999999" hidden="1" customHeight="1" x14ac:dyDescent="0.3">
      <c r="A96" s="1">
        <v>78</v>
      </c>
      <c r="B96" s="51" t="s">
        <v>158</v>
      </c>
      <c r="C96" s="38" t="s">
        <v>57</v>
      </c>
      <c r="D96" s="45" t="s">
        <v>57</v>
      </c>
      <c r="E96" s="45" t="s">
        <v>57</v>
      </c>
      <c r="F96" s="45" t="s">
        <v>57</v>
      </c>
      <c r="G96" s="45" t="s">
        <v>57</v>
      </c>
      <c r="H96" s="45" t="s">
        <v>57</v>
      </c>
      <c r="I96" s="45" t="s">
        <v>57</v>
      </c>
      <c r="J96" s="45" t="s">
        <v>57</v>
      </c>
      <c r="K96" s="45" t="s">
        <v>57</v>
      </c>
      <c r="L96" s="45" t="s">
        <v>57</v>
      </c>
      <c r="M96" s="45" t="s">
        <v>57</v>
      </c>
      <c r="N96" s="45" t="s">
        <v>57</v>
      </c>
      <c r="O96" s="45" t="s">
        <v>57</v>
      </c>
      <c r="P96" s="45" t="s">
        <v>57</v>
      </c>
      <c r="Q96" s="66"/>
      <c r="R96" s="45" t="s">
        <v>57</v>
      </c>
      <c r="S96" s="45" t="s">
        <v>57</v>
      </c>
      <c r="T96" s="45" t="s">
        <v>57</v>
      </c>
      <c r="U96" s="45" t="s">
        <v>57</v>
      </c>
      <c r="V96" s="45" t="s">
        <v>57</v>
      </c>
      <c r="W96" s="45" t="s">
        <v>57</v>
      </c>
      <c r="X96" s="45" t="s">
        <v>57</v>
      </c>
      <c r="Y96" s="45" t="s">
        <v>57</v>
      </c>
      <c r="Z96" s="45" t="s">
        <v>57</v>
      </c>
      <c r="AA96" s="45" t="s">
        <v>57</v>
      </c>
      <c r="AB96" s="45" t="s">
        <v>57</v>
      </c>
      <c r="AC96" s="45" t="s">
        <v>57</v>
      </c>
      <c r="AD96" s="45" t="s">
        <v>57</v>
      </c>
      <c r="AE96" s="45" t="s">
        <v>57</v>
      </c>
      <c r="AF96" s="45" t="s">
        <v>57</v>
      </c>
      <c r="AG96" s="45" t="s">
        <v>57</v>
      </c>
      <c r="AH96" s="45" t="s">
        <v>57</v>
      </c>
      <c r="AI96" s="45" t="s">
        <v>57</v>
      </c>
      <c r="AJ96" s="45" t="s">
        <v>57</v>
      </c>
      <c r="AK96" s="44" t="s">
        <v>57</v>
      </c>
      <c r="AL96" s="45" t="s">
        <v>57</v>
      </c>
      <c r="AM96" s="45" t="s">
        <v>57</v>
      </c>
      <c r="AN96" s="45" t="s">
        <v>57</v>
      </c>
      <c r="AO96" s="46" t="s">
        <v>57</v>
      </c>
      <c r="AP96" s="43" t="s">
        <v>57</v>
      </c>
      <c r="AQ96" s="45" t="s">
        <v>57</v>
      </c>
      <c r="AR96" s="45" t="s">
        <v>57</v>
      </c>
      <c r="AS96" s="66"/>
      <c r="AT96" s="66"/>
      <c r="AU96" s="46" t="s">
        <v>57</v>
      </c>
      <c r="AV96" s="175"/>
      <c r="AW96" s="176" t="e">
        <f>VLOOKUP(AV96,[1]Sheet1!$L:$N,2,FALSE)</f>
        <v>#N/A</v>
      </c>
      <c r="AX96" s="177" t="e">
        <f>VLOOKUP(AV96,[1]Sheet1!$L:$N,3,FALSE)</f>
        <v>#N/A</v>
      </c>
      <c r="AY96" s="174"/>
    </row>
    <row r="97" spans="1:51" ht="18.899999999999999" hidden="1" customHeight="1" x14ac:dyDescent="0.3">
      <c r="A97" s="1">
        <v>79</v>
      </c>
      <c r="B97" s="143" t="s">
        <v>159</v>
      </c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9"/>
      <c r="N97" s="45" t="s">
        <v>57</v>
      </c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75"/>
      <c r="AP97" s="66"/>
      <c r="AQ97" s="66"/>
      <c r="AR97" s="66"/>
      <c r="AS97" s="66"/>
      <c r="AT97" s="66"/>
      <c r="AU97" s="67"/>
      <c r="AV97" s="175"/>
      <c r="AW97" s="176" t="e">
        <f>VLOOKUP(AV97,[1]Sheet1!$L:$N,2,FALSE)</f>
        <v>#N/A</v>
      </c>
      <c r="AX97" s="177" t="e">
        <f>VLOOKUP(AV97,[1]Sheet1!$L:$N,3,FALSE)</f>
        <v>#N/A</v>
      </c>
      <c r="AY97" s="174"/>
    </row>
    <row r="98" spans="1:51" ht="18.899999999999999" customHeight="1" x14ac:dyDescent="0.3">
      <c r="A98" s="1">
        <v>80</v>
      </c>
      <c r="B98" s="51" t="s">
        <v>160</v>
      </c>
      <c r="C98" s="65"/>
      <c r="D98" s="45" t="s">
        <v>57</v>
      </c>
      <c r="E98" s="66"/>
      <c r="F98" s="69"/>
      <c r="G98" s="69"/>
      <c r="H98" s="66"/>
      <c r="I98" s="66"/>
      <c r="J98" s="66"/>
      <c r="K98" s="66"/>
      <c r="L98" s="69"/>
      <c r="M98" s="66"/>
      <c r="N98" s="66"/>
      <c r="O98" s="66"/>
      <c r="P98" s="66"/>
      <c r="Q98" s="66"/>
      <c r="R98" s="66"/>
      <c r="S98" s="66"/>
      <c r="T98" s="66"/>
      <c r="U98" s="66"/>
      <c r="V98" s="69"/>
      <c r="W98" s="69"/>
      <c r="X98" s="45" t="s">
        <v>57</v>
      </c>
      <c r="Y98" s="45" t="s">
        <v>57</v>
      </c>
      <c r="Z98" s="66"/>
      <c r="AA98" s="66"/>
      <c r="AB98" s="69"/>
      <c r="AC98" s="66"/>
      <c r="AD98" s="66"/>
      <c r="AE98" s="69"/>
      <c r="AF98" s="66"/>
      <c r="AG98" s="66"/>
      <c r="AH98" s="66"/>
      <c r="AI98" s="66"/>
      <c r="AJ98" s="69"/>
      <c r="AK98" s="66"/>
      <c r="AL98" s="66"/>
      <c r="AM98" s="66"/>
      <c r="AN98" s="66"/>
      <c r="AO98" s="75"/>
      <c r="AP98" s="69"/>
      <c r="AQ98" s="66"/>
      <c r="AR98" s="66" t="s">
        <v>63</v>
      </c>
      <c r="AS98" s="66"/>
      <c r="AT98" s="69"/>
      <c r="AU98" s="67"/>
      <c r="AV98" s="175">
        <v>104731</v>
      </c>
      <c r="AW98" s="176">
        <f>VLOOKUP(AV98,[1]Sheet1!$L:$N,2,FALSE)</f>
        <v>1</v>
      </c>
      <c r="AX98" s="177">
        <f>VLOOKUP(AV98,[1]Sheet1!$L:$N,3,FALSE)</f>
        <v>5710</v>
      </c>
      <c r="AY98" s="174"/>
    </row>
    <row r="99" spans="1:51" ht="18.899999999999999" hidden="1" customHeight="1" x14ac:dyDescent="0.3">
      <c r="A99" s="1">
        <v>81</v>
      </c>
      <c r="B99" s="143" t="s">
        <v>161</v>
      </c>
      <c r="C99" s="65"/>
      <c r="D99" s="66"/>
      <c r="E99" s="66"/>
      <c r="F99" s="66"/>
      <c r="G99" s="66"/>
      <c r="H99" s="66"/>
      <c r="I99" s="66"/>
      <c r="J99" s="45" t="s">
        <v>57</v>
      </c>
      <c r="K99" s="66"/>
      <c r="L99" s="66"/>
      <c r="M99" s="66"/>
      <c r="N99" s="68"/>
      <c r="O99" s="45" t="s">
        <v>57</v>
      </c>
      <c r="P99" s="66"/>
      <c r="Q99" s="66"/>
      <c r="R99" s="45" t="s">
        <v>57</v>
      </c>
      <c r="S99" s="66"/>
      <c r="T99" s="66"/>
      <c r="U99" s="66"/>
      <c r="V99" s="66"/>
      <c r="W99" s="66"/>
      <c r="X99" s="66"/>
      <c r="Y99" s="45" t="s">
        <v>57</v>
      </c>
      <c r="Z99" s="66"/>
      <c r="AA99" s="66"/>
      <c r="AB99" s="66"/>
      <c r="AC99" s="66"/>
      <c r="AD99" s="45" t="s">
        <v>57</v>
      </c>
      <c r="AE99" s="66"/>
      <c r="AF99" s="66"/>
      <c r="AG99" s="45" t="s">
        <v>57</v>
      </c>
      <c r="AH99" s="66"/>
      <c r="AI99" s="45" t="s">
        <v>57</v>
      </c>
      <c r="AJ99" s="66"/>
      <c r="AK99" s="45" t="s">
        <v>57</v>
      </c>
      <c r="AL99" s="66"/>
      <c r="AM99" s="69"/>
      <c r="AN99" s="45" t="s">
        <v>57</v>
      </c>
      <c r="AO99" s="75"/>
      <c r="AP99" s="43" t="s">
        <v>57</v>
      </c>
      <c r="AQ99" s="69"/>
      <c r="AR99" s="66"/>
      <c r="AS99" s="66"/>
      <c r="AT99" s="66"/>
      <c r="AU99" s="67"/>
      <c r="AV99" s="175"/>
      <c r="AW99" s="176" t="e">
        <f>VLOOKUP(AV99,[1]Sheet1!$L:$N,2,FALSE)</f>
        <v>#N/A</v>
      </c>
      <c r="AX99" s="177" t="e">
        <f>VLOOKUP(AV99,[1]Sheet1!$L:$N,3,FALSE)</f>
        <v>#N/A</v>
      </c>
      <c r="AY99" s="174"/>
    </row>
    <row r="100" spans="1:51" ht="18.899999999999999" customHeight="1" x14ac:dyDescent="0.3">
      <c r="B100" s="143" t="s">
        <v>162</v>
      </c>
      <c r="C100" s="72"/>
      <c r="D100" s="84"/>
      <c r="E100" s="73"/>
      <c r="F100" s="84"/>
      <c r="G100" s="84"/>
      <c r="H100" s="73"/>
      <c r="I100" s="73"/>
      <c r="J100" s="63"/>
      <c r="K100" s="73"/>
      <c r="L100" s="84"/>
      <c r="M100" s="73"/>
      <c r="N100" s="73"/>
      <c r="O100" s="63"/>
      <c r="P100" s="73"/>
      <c r="Q100" s="73"/>
      <c r="R100" s="73"/>
      <c r="S100" s="42" t="s">
        <v>57</v>
      </c>
      <c r="T100" s="73"/>
      <c r="U100" s="73"/>
      <c r="V100" s="73"/>
      <c r="W100" s="73"/>
      <c r="X100" s="73"/>
      <c r="Y100" s="63"/>
      <c r="Z100" s="73"/>
      <c r="AA100" s="73"/>
      <c r="AB100" s="73"/>
      <c r="AC100" s="73"/>
      <c r="AD100" s="63"/>
      <c r="AE100" s="73"/>
      <c r="AF100" s="42" t="s">
        <v>57</v>
      </c>
      <c r="AG100" s="73"/>
      <c r="AH100" s="73"/>
      <c r="AI100" s="73"/>
      <c r="AJ100" s="73"/>
      <c r="AK100" s="63"/>
      <c r="AL100" s="73"/>
      <c r="AM100" s="73"/>
      <c r="AN100" s="73"/>
      <c r="AO100" s="75"/>
      <c r="AP100" s="73"/>
      <c r="AQ100" s="73"/>
      <c r="AR100" s="73"/>
      <c r="AS100" s="73"/>
      <c r="AT100" s="73"/>
      <c r="AU100" s="75"/>
      <c r="AV100" s="175"/>
      <c r="AW100" s="176"/>
      <c r="AX100" s="177"/>
      <c r="AY100" s="174"/>
    </row>
    <row r="101" spans="1:51" ht="18.899999999999999" customHeight="1" x14ac:dyDescent="0.3">
      <c r="B101" s="143" t="s">
        <v>163</v>
      </c>
      <c r="C101" s="38" t="s">
        <v>57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38" t="s">
        <v>57</v>
      </c>
      <c r="N101" s="38" t="s">
        <v>57</v>
      </c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75"/>
      <c r="AP101" s="73"/>
      <c r="AQ101" s="73"/>
      <c r="AR101" s="73"/>
      <c r="AS101" s="73"/>
      <c r="AT101" s="73"/>
      <c r="AU101" s="75"/>
      <c r="AV101" s="175"/>
      <c r="AW101" s="176"/>
      <c r="AX101" s="177"/>
      <c r="AY101" s="174"/>
    </row>
    <row r="102" spans="1:51" ht="18.899999999999999" customHeight="1" x14ac:dyDescent="0.3">
      <c r="B102" s="143" t="s">
        <v>164</v>
      </c>
      <c r="C102" s="38" t="s">
        <v>57</v>
      </c>
      <c r="D102" s="38" t="s">
        <v>57</v>
      </c>
      <c r="E102" s="38" t="s">
        <v>57</v>
      </c>
      <c r="F102" s="38" t="s">
        <v>57</v>
      </c>
      <c r="G102" s="38" t="s">
        <v>57</v>
      </c>
      <c r="H102" s="66"/>
      <c r="I102" s="66"/>
      <c r="J102" s="66"/>
      <c r="K102" s="66"/>
      <c r="L102" s="38" t="s">
        <v>57</v>
      </c>
      <c r="M102" s="87"/>
      <c r="N102" s="38" t="s">
        <v>57</v>
      </c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38" t="s">
        <v>57</v>
      </c>
      <c r="AK102" s="66"/>
      <c r="AL102" s="66"/>
      <c r="AM102" s="66"/>
      <c r="AN102" s="66"/>
      <c r="AO102" s="75"/>
      <c r="AP102" s="73"/>
      <c r="AQ102" s="73"/>
      <c r="AR102" s="73"/>
      <c r="AS102" s="73"/>
      <c r="AT102" s="73"/>
      <c r="AU102" s="75"/>
      <c r="AV102" s="175"/>
      <c r="AW102" s="176"/>
      <c r="AX102" s="177"/>
      <c r="AY102" s="174"/>
    </row>
    <row r="103" spans="1:51" ht="18.899999999999999" customHeight="1" x14ac:dyDescent="0.3">
      <c r="A103" s="1">
        <v>82</v>
      </c>
      <c r="B103" s="143" t="s">
        <v>165</v>
      </c>
      <c r="C103" s="72"/>
      <c r="D103" s="73" t="s">
        <v>63</v>
      </c>
      <c r="E103" s="73"/>
      <c r="F103" s="73"/>
      <c r="G103" s="73"/>
      <c r="H103" s="36" t="s">
        <v>57</v>
      </c>
      <c r="I103" s="36" t="s">
        <v>57</v>
      </c>
      <c r="J103" s="36" t="s">
        <v>57</v>
      </c>
      <c r="K103" s="36" t="s">
        <v>57</v>
      </c>
      <c r="L103" s="73"/>
      <c r="M103" s="73"/>
      <c r="N103" s="73"/>
      <c r="O103" s="73"/>
      <c r="P103" s="73"/>
      <c r="Q103" s="73"/>
      <c r="R103" s="73"/>
      <c r="S103" s="73"/>
      <c r="T103" s="73"/>
      <c r="U103" s="45" t="s">
        <v>57</v>
      </c>
      <c r="V103" s="73"/>
      <c r="W103" s="36" t="s">
        <v>57</v>
      </c>
      <c r="X103" s="36" t="s">
        <v>57</v>
      </c>
      <c r="Y103" s="36" t="s">
        <v>57</v>
      </c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5"/>
      <c r="AP103" s="73"/>
      <c r="AQ103" s="73"/>
      <c r="AR103" s="73"/>
      <c r="AS103" s="73"/>
      <c r="AT103" s="73"/>
      <c r="AU103" s="75"/>
      <c r="AV103" s="175"/>
      <c r="AW103" s="176"/>
      <c r="AX103" s="177"/>
      <c r="AY103" s="174"/>
    </row>
    <row r="104" spans="1:51" ht="18.899999999999999" customHeight="1" x14ac:dyDescent="0.3">
      <c r="A104" s="1">
        <v>83</v>
      </c>
      <c r="B104" s="143" t="s">
        <v>166</v>
      </c>
      <c r="C104" s="86"/>
      <c r="D104" s="87"/>
      <c r="E104" s="73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45" t="s">
        <v>57</v>
      </c>
      <c r="AI104" s="45" t="s">
        <v>57</v>
      </c>
      <c r="AJ104" s="45" t="s">
        <v>57</v>
      </c>
      <c r="AK104" s="45" t="s">
        <v>57</v>
      </c>
      <c r="AL104" s="87"/>
      <c r="AM104" s="45" t="s">
        <v>57</v>
      </c>
      <c r="AN104" s="87"/>
      <c r="AO104" s="75"/>
      <c r="AP104" s="87"/>
      <c r="AQ104" s="87"/>
      <c r="AR104" s="84"/>
      <c r="AS104" s="84"/>
      <c r="AT104" s="87"/>
      <c r="AU104" s="88"/>
      <c r="AV104" s="175"/>
      <c r="AW104" s="176"/>
      <c r="AX104" s="177"/>
      <c r="AY104" s="174"/>
    </row>
    <row r="105" spans="1:51" ht="18.899999999999999" customHeight="1" x14ac:dyDescent="0.3">
      <c r="A105" s="1">
        <v>85</v>
      </c>
      <c r="B105" s="100" t="s">
        <v>167</v>
      </c>
      <c r="C105" s="38" t="s">
        <v>57</v>
      </c>
      <c r="D105" s="61"/>
      <c r="E105" s="61"/>
      <c r="F105" s="61"/>
      <c r="G105" s="36" t="s">
        <v>57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36" t="s">
        <v>57</v>
      </c>
      <c r="AG105" s="45" t="s">
        <v>57</v>
      </c>
      <c r="AH105" s="61"/>
      <c r="AI105" s="61"/>
      <c r="AJ105" s="61"/>
      <c r="AK105" s="36" t="s">
        <v>57</v>
      </c>
      <c r="AL105" s="61"/>
      <c r="AM105" s="61"/>
      <c r="AN105" s="61"/>
      <c r="AO105" s="75"/>
      <c r="AP105" s="61"/>
      <c r="AQ105" s="61"/>
      <c r="AR105" s="61"/>
      <c r="AS105" s="61"/>
      <c r="AT105" s="61"/>
      <c r="AU105" s="64"/>
      <c r="AV105" s="175"/>
      <c r="AW105" s="176"/>
      <c r="AX105" s="177"/>
      <c r="AY105" s="174"/>
    </row>
    <row r="106" spans="1:51" ht="18.899999999999999" customHeight="1" x14ac:dyDescent="0.3">
      <c r="A106" s="1">
        <v>86</v>
      </c>
      <c r="B106" s="51" t="s">
        <v>168</v>
      </c>
      <c r="C106" s="65"/>
      <c r="D106" s="45" t="s">
        <v>57</v>
      </c>
      <c r="E106" s="66"/>
      <c r="F106" s="45" t="s">
        <v>57</v>
      </c>
      <c r="G106" s="66"/>
      <c r="H106" s="66"/>
      <c r="I106" s="66"/>
      <c r="J106" s="66"/>
      <c r="K106" s="66"/>
      <c r="L106" s="45" t="s">
        <v>57</v>
      </c>
      <c r="M106" s="66"/>
      <c r="N106" s="66"/>
      <c r="O106" s="66"/>
      <c r="P106" s="66"/>
      <c r="Q106" s="66"/>
      <c r="R106" s="66"/>
      <c r="S106" s="66"/>
      <c r="T106" s="66"/>
      <c r="U106" s="45" t="s">
        <v>57</v>
      </c>
      <c r="V106" s="66"/>
      <c r="W106" s="66"/>
      <c r="X106" s="66"/>
      <c r="Y106" s="66"/>
      <c r="Z106" s="66"/>
      <c r="AA106" s="66"/>
      <c r="AB106" s="66"/>
      <c r="AC106" s="45" t="s">
        <v>57</v>
      </c>
      <c r="AD106" s="66"/>
      <c r="AE106" s="66"/>
      <c r="AF106" s="66"/>
      <c r="AG106" s="66"/>
      <c r="AH106" s="45" t="s">
        <v>57</v>
      </c>
      <c r="AI106" s="45" t="s">
        <v>57</v>
      </c>
      <c r="AJ106" s="45" t="s">
        <v>57</v>
      </c>
      <c r="AK106" s="44" t="s">
        <v>57</v>
      </c>
      <c r="AL106" s="45" t="s">
        <v>57</v>
      </c>
      <c r="AM106" s="45" t="s">
        <v>57</v>
      </c>
      <c r="AN106" s="45" t="s">
        <v>57</v>
      </c>
      <c r="AO106" s="46" t="s">
        <v>57</v>
      </c>
      <c r="AP106" s="43" t="s">
        <v>57</v>
      </c>
      <c r="AQ106" s="45" t="s">
        <v>57</v>
      </c>
      <c r="AR106" s="45" t="s">
        <v>57</v>
      </c>
      <c r="AS106" s="66"/>
      <c r="AT106" s="45" t="s">
        <v>57</v>
      </c>
      <c r="AU106" s="46" t="s">
        <v>57</v>
      </c>
      <c r="AV106" s="175">
        <v>100671</v>
      </c>
      <c r="AW106" s="176">
        <f>VLOOKUP(AV106,[1]Sheet1!$L:$N,2,FALSE)</f>
        <v>7</v>
      </c>
      <c r="AX106" s="177">
        <f>VLOOKUP(AV106,[1]Sheet1!$L:$N,3,FALSE)</f>
        <v>475835</v>
      </c>
      <c r="AY106" s="174"/>
    </row>
    <row r="107" spans="1:51" ht="18.899999999999999" hidden="1" customHeight="1" x14ac:dyDescent="0.3">
      <c r="A107" s="1">
        <v>87</v>
      </c>
      <c r="B107" s="100" t="s">
        <v>169</v>
      </c>
      <c r="C107" s="38" t="s">
        <v>57</v>
      </c>
      <c r="D107" s="73"/>
      <c r="E107" s="73"/>
      <c r="F107" s="73"/>
      <c r="G107" s="42" t="s">
        <v>57</v>
      </c>
      <c r="H107" s="73"/>
      <c r="I107" s="73"/>
      <c r="J107" s="73"/>
      <c r="K107" s="73"/>
      <c r="L107" s="73"/>
      <c r="M107" s="42" t="s">
        <v>57</v>
      </c>
      <c r="N107" s="42" t="s">
        <v>57</v>
      </c>
      <c r="O107" s="73"/>
      <c r="P107" s="73"/>
      <c r="Q107" s="73"/>
      <c r="R107" s="73"/>
      <c r="S107" s="42" t="s">
        <v>57</v>
      </c>
      <c r="T107" s="73"/>
      <c r="U107" s="73"/>
      <c r="V107" s="73"/>
      <c r="W107" s="73"/>
      <c r="X107" s="73"/>
      <c r="Y107" s="73"/>
      <c r="Z107" s="73"/>
      <c r="AA107" s="73"/>
      <c r="AB107" s="42" t="s">
        <v>57</v>
      </c>
      <c r="AC107" s="73"/>
      <c r="AD107" s="73"/>
      <c r="AE107" s="73"/>
      <c r="AF107" s="42" t="s">
        <v>57</v>
      </c>
      <c r="AG107" s="42" t="s">
        <v>57</v>
      </c>
      <c r="AH107" s="73"/>
      <c r="AI107" s="73"/>
      <c r="AJ107" s="73"/>
      <c r="AK107" s="73"/>
      <c r="AL107" s="73"/>
      <c r="AM107" s="73"/>
      <c r="AN107" s="73"/>
      <c r="AO107" s="75"/>
      <c r="AP107" s="73"/>
      <c r="AQ107" s="73"/>
      <c r="AR107" s="73"/>
      <c r="AS107" s="73"/>
      <c r="AT107" s="73"/>
      <c r="AU107" s="75"/>
      <c r="AV107" s="175"/>
      <c r="AW107" s="176" t="e">
        <f>VLOOKUP(AV107,[1]Sheet1!$L:$N,2,FALSE)</f>
        <v>#N/A</v>
      </c>
      <c r="AX107" s="177" t="e">
        <f>VLOOKUP(AV107,[1]Sheet1!$L:$N,3,FALSE)</f>
        <v>#N/A</v>
      </c>
      <c r="AY107" s="174"/>
    </row>
    <row r="108" spans="1:51" ht="18.899999999999999" hidden="1" customHeight="1" x14ac:dyDescent="0.3">
      <c r="A108" s="1">
        <v>88</v>
      </c>
      <c r="B108" s="51" t="s">
        <v>170</v>
      </c>
      <c r="C108" s="65"/>
      <c r="D108" s="66"/>
      <c r="E108" s="66"/>
      <c r="F108" s="66"/>
      <c r="G108" s="68"/>
      <c r="H108" s="66"/>
      <c r="I108" s="66"/>
      <c r="J108" s="66"/>
      <c r="K108" s="66"/>
      <c r="L108" s="68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45" t="s">
        <v>57</v>
      </c>
      <c r="AI108" s="66"/>
      <c r="AJ108" s="45" t="s">
        <v>57</v>
      </c>
      <c r="AK108" s="68"/>
      <c r="AL108" s="45" t="s">
        <v>57</v>
      </c>
      <c r="AM108" s="66"/>
      <c r="AN108" s="66"/>
      <c r="AO108" s="75"/>
      <c r="AP108" s="66"/>
      <c r="AQ108" s="66"/>
      <c r="AR108" s="66"/>
      <c r="AS108" s="69"/>
      <c r="AT108" s="66"/>
      <c r="AU108" s="46" t="s">
        <v>57</v>
      </c>
      <c r="AV108" s="175"/>
      <c r="AW108" s="176" t="e">
        <f>VLOOKUP(AV108,[1]Sheet1!$L:$N,2,FALSE)</f>
        <v>#N/A</v>
      </c>
      <c r="AX108" s="177" t="e">
        <f>VLOOKUP(AV108,[1]Sheet1!$L:$N,3,FALSE)</f>
        <v>#N/A</v>
      </c>
      <c r="AY108" s="174"/>
    </row>
    <row r="109" spans="1:51" ht="18.899999999999999" customHeight="1" x14ac:dyDescent="0.3">
      <c r="A109" s="1">
        <v>89</v>
      </c>
      <c r="B109" s="143" t="s">
        <v>172</v>
      </c>
      <c r="C109" s="72"/>
      <c r="D109" s="73"/>
      <c r="E109" s="73"/>
      <c r="F109" s="73"/>
      <c r="G109" s="73"/>
      <c r="H109" s="73"/>
      <c r="I109" s="73"/>
      <c r="J109" s="36" t="s">
        <v>57</v>
      </c>
      <c r="K109" s="73"/>
      <c r="L109" s="73"/>
      <c r="M109" s="73"/>
      <c r="N109" s="73"/>
      <c r="O109" s="36" t="s">
        <v>57</v>
      </c>
      <c r="P109" s="73"/>
      <c r="Q109" s="73"/>
      <c r="R109" s="73"/>
      <c r="S109" s="73"/>
      <c r="T109" s="73"/>
      <c r="U109" s="73"/>
      <c r="V109" s="73"/>
      <c r="W109" s="73"/>
      <c r="X109" s="73"/>
      <c r="Y109" s="36" t="s">
        <v>57</v>
      </c>
      <c r="Z109" s="73"/>
      <c r="AA109" s="73"/>
      <c r="AB109" s="73"/>
      <c r="AC109" s="73"/>
      <c r="AD109" s="36" t="s">
        <v>57</v>
      </c>
      <c r="AE109" s="73"/>
      <c r="AF109" s="73"/>
      <c r="AG109" s="73"/>
      <c r="AH109" s="73"/>
      <c r="AI109" s="73"/>
      <c r="AJ109" s="73"/>
      <c r="AK109" s="36" t="s">
        <v>57</v>
      </c>
      <c r="AL109" s="73"/>
      <c r="AM109" s="73"/>
      <c r="AN109" s="73"/>
      <c r="AO109" s="75"/>
      <c r="AP109" s="73"/>
      <c r="AQ109" s="73"/>
      <c r="AR109" s="73"/>
      <c r="AS109" s="73"/>
      <c r="AT109" s="73"/>
      <c r="AU109" s="75"/>
      <c r="AV109" s="175">
        <v>100678</v>
      </c>
      <c r="AW109" s="176">
        <f>VLOOKUP(AV109,[1]Sheet1!$L:$N,2,FALSE)</f>
        <v>1</v>
      </c>
      <c r="AX109" s="177">
        <f>VLOOKUP(AV109,[1]Sheet1!$L:$N,3,FALSE)</f>
        <v>76600</v>
      </c>
      <c r="AY109" s="174"/>
    </row>
    <row r="110" spans="1:51" ht="18.899999999999999" customHeight="1" x14ac:dyDescent="0.3">
      <c r="B110" s="143" t="s">
        <v>173</v>
      </c>
      <c r="C110" s="72"/>
      <c r="D110" s="84"/>
      <c r="E110" s="73"/>
      <c r="F110" s="84"/>
      <c r="G110" s="84"/>
      <c r="H110" s="73" t="s">
        <v>63</v>
      </c>
      <c r="I110" s="73"/>
      <c r="J110" s="63"/>
      <c r="K110" s="73"/>
      <c r="L110" s="84"/>
      <c r="M110" s="73" t="s">
        <v>63</v>
      </c>
      <c r="N110" s="73"/>
      <c r="O110" s="63"/>
      <c r="P110" s="73"/>
      <c r="Q110" s="73"/>
      <c r="R110" s="73"/>
      <c r="S110" s="73"/>
      <c r="T110" s="73"/>
      <c r="U110" s="45" t="s">
        <v>57</v>
      </c>
      <c r="V110" s="73" t="s">
        <v>63</v>
      </c>
      <c r="W110" s="73"/>
      <c r="X110" s="73"/>
      <c r="Y110" s="63"/>
      <c r="Z110" s="73"/>
      <c r="AA110" s="73"/>
      <c r="AB110" s="73"/>
      <c r="AC110" s="73"/>
      <c r="AD110" s="63"/>
      <c r="AE110" s="73"/>
      <c r="AF110" s="73"/>
      <c r="AG110" s="73"/>
      <c r="AH110" s="73"/>
      <c r="AI110" s="73"/>
      <c r="AJ110" s="73"/>
      <c r="AK110" s="63"/>
      <c r="AL110" s="73"/>
      <c r="AM110" s="73"/>
      <c r="AN110" s="73"/>
      <c r="AO110" s="75"/>
      <c r="AP110" s="73"/>
      <c r="AQ110" s="73"/>
      <c r="AR110" s="73"/>
      <c r="AS110" s="73"/>
      <c r="AT110" s="73"/>
      <c r="AU110" s="75"/>
      <c r="AV110" s="175"/>
      <c r="AW110" s="176"/>
      <c r="AX110" s="177"/>
      <c r="AY110" s="174"/>
    </row>
    <row r="111" spans="1:51" ht="18.899999999999999" customHeight="1" x14ac:dyDescent="0.3">
      <c r="B111" s="100" t="s">
        <v>175</v>
      </c>
      <c r="C111" s="38" t="s">
        <v>57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45" t="s">
        <v>57</v>
      </c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75"/>
      <c r="AP111" s="61"/>
      <c r="AQ111" s="61"/>
      <c r="AR111" s="61"/>
      <c r="AS111" s="61"/>
      <c r="AT111" s="61"/>
      <c r="AU111" s="64"/>
      <c r="AV111" s="175"/>
      <c r="AW111" s="176"/>
      <c r="AX111" s="177"/>
      <c r="AY111" s="174"/>
    </row>
    <row r="112" spans="1:51" ht="18.899999999999999" hidden="1" customHeight="1" x14ac:dyDescent="0.3">
      <c r="A112" s="1">
        <v>90</v>
      </c>
      <c r="B112" s="51" t="s">
        <v>176</v>
      </c>
      <c r="C112" s="38" t="s">
        <v>57</v>
      </c>
      <c r="D112" s="45" t="s">
        <v>57</v>
      </c>
      <c r="E112" s="45" t="s">
        <v>57</v>
      </c>
      <c r="F112" s="45" t="s">
        <v>57</v>
      </c>
      <c r="G112" s="45" t="s">
        <v>57</v>
      </c>
      <c r="H112" s="66"/>
      <c r="I112" s="66"/>
      <c r="J112" s="45" t="s">
        <v>57</v>
      </c>
      <c r="K112" s="66"/>
      <c r="L112" s="45" t="s">
        <v>57</v>
      </c>
      <c r="M112" s="45" t="s">
        <v>57</v>
      </c>
      <c r="N112" s="45" t="s">
        <v>57</v>
      </c>
      <c r="O112" s="45" t="s">
        <v>57</v>
      </c>
      <c r="P112" s="66"/>
      <c r="Q112" s="66"/>
      <c r="R112" s="66"/>
      <c r="S112" s="66"/>
      <c r="T112" s="66"/>
      <c r="U112" s="45" t="s">
        <v>57</v>
      </c>
      <c r="V112" s="45" t="s">
        <v>57</v>
      </c>
      <c r="W112" s="66"/>
      <c r="X112" s="45" t="s">
        <v>57</v>
      </c>
      <c r="Y112" s="45" t="s">
        <v>57</v>
      </c>
      <c r="Z112" s="45" t="s">
        <v>57</v>
      </c>
      <c r="AA112" s="66"/>
      <c r="AB112" s="45" t="s">
        <v>57</v>
      </c>
      <c r="AC112" s="45" t="s">
        <v>57</v>
      </c>
      <c r="AD112" s="45" t="s">
        <v>57</v>
      </c>
      <c r="AE112" s="66"/>
      <c r="AF112" s="66"/>
      <c r="AG112" s="45" t="s">
        <v>57</v>
      </c>
      <c r="AH112" s="45" t="s">
        <v>57</v>
      </c>
      <c r="AI112" s="66"/>
      <c r="AJ112" s="45" t="s">
        <v>57</v>
      </c>
      <c r="AK112" s="45" t="s">
        <v>57</v>
      </c>
      <c r="AL112" s="66"/>
      <c r="AM112" s="66"/>
      <c r="AN112" s="45" t="s">
        <v>57</v>
      </c>
      <c r="AO112" s="46" t="s">
        <v>57</v>
      </c>
      <c r="AP112" s="43" t="s">
        <v>57</v>
      </c>
      <c r="AQ112" s="45" t="s">
        <v>57</v>
      </c>
      <c r="AR112" s="66"/>
      <c r="AS112" s="66"/>
      <c r="AT112" s="66"/>
      <c r="AU112" s="46" t="s">
        <v>57</v>
      </c>
      <c r="AV112" s="175"/>
      <c r="AW112" s="176"/>
      <c r="AX112" s="177"/>
      <c r="AY112" s="174"/>
    </row>
    <row r="113" spans="1:51" ht="18.899999999999999" customHeight="1" x14ac:dyDescent="0.3">
      <c r="B113" s="51" t="s">
        <v>177</v>
      </c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45" t="s">
        <v>57</v>
      </c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5"/>
      <c r="AP113" s="43"/>
      <c r="AQ113" s="158"/>
      <c r="AR113" s="66"/>
      <c r="AS113" s="66"/>
      <c r="AT113" s="66"/>
      <c r="AU113" s="159"/>
      <c r="AV113" s="175"/>
      <c r="AW113" s="176"/>
      <c r="AX113" s="177"/>
      <c r="AY113" s="174"/>
    </row>
    <row r="114" spans="1:51" ht="18.899999999999999" customHeight="1" x14ac:dyDescent="0.3">
      <c r="B114" s="51" t="s">
        <v>178</v>
      </c>
      <c r="C114" s="72"/>
      <c r="D114" s="73"/>
      <c r="E114" s="73"/>
      <c r="F114" s="73"/>
      <c r="G114" s="45" t="s">
        <v>57</v>
      </c>
      <c r="H114" s="73"/>
      <c r="I114" s="66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45" t="s">
        <v>57</v>
      </c>
      <c r="W114" s="45" t="s">
        <v>57</v>
      </c>
      <c r="X114" s="45" t="s">
        <v>57</v>
      </c>
      <c r="Y114" s="45" t="s">
        <v>57</v>
      </c>
      <c r="Z114" s="73"/>
      <c r="AA114" s="73"/>
      <c r="AB114" s="45" t="s">
        <v>57</v>
      </c>
      <c r="AC114" s="45" t="s">
        <v>57</v>
      </c>
      <c r="AD114" s="45" t="s">
        <v>57</v>
      </c>
      <c r="AE114" s="73"/>
      <c r="AF114" s="73"/>
      <c r="AG114" s="73"/>
      <c r="AH114" s="73"/>
      <c r="AI114" s="45" t="s">
        <v>57</v>
      </c>
      <c r="AJ114" s="45" t="s">
        <v>57</v>
      </c>
      <c r="AK114" s="45" t="s">
        <v>57</v>
      </c>
      <c r="AL114" s="73"/>
      <c r="AM114" s="73"/>
      <c r="AN114" s="45" t="s">
        <v>57</v>
      </c>
      <c r="AO114" s="169"/>
      <c r="AP114" s="43" t="s">
        <v>57</v>
      </c>
      <c r="AQ114" s="73"/>
      <c r="AR114" s="73"/>
      <c r="AS114" s="73"/>
      <c r="AT114" s="73"/>
      <c r="AU114" s="67"/>
      <c r="AV114" s="175"/>
      <c r="AW114" s="176"/>
      <c r="AX114" s="177"/>
      <c r="AY114" s="174"/>
    </row>
    <row r="115" spans="1:51" ht="18.899999999999999" customHeight="1" x14ac:dyDescent="0.3">
      <c r="A115" s="1">
        <v>91</v>
      </c>
      <c r="B115" s="51" t="s">
        <v>179</v>
      </c>
      <c r="C115" s="65"/>
      <c r="D115" s="66"/>
      <c r="E115" s="66"/>
      <c r="F115" s="66"/>
      <c r="G115" s="66"/>
      <c r="H115" s="66"/>
      <c r="I115" s="66"/>
      <c r="J115" s="45" t="s">
        <v>57</v>
      </c>
      <c r="K115" s="66"/>
      <c r="L115" s="66"/>
      <c r="M115" s="66"/>
      <c r="N115" s="66"/>
      <c r="O115" s="45" t="s">
        <v>57</v>
      </c>
      <c r="P115" s="66"/>
      <c r="Q115" s="66"/>
      <c r="R115" s="66"/>
      <c r="S115" s="66"/>
      <c r="T115" s="66"/>
      <c r="U115" s="66"/>
      <c r="V115" s="66"/>
      <c r="W115" s="69"/>
      <c r="X115" s="66"/>
      <c r="Y115" s="45" t="s">
        <v>57</v>
      </c>
      <c r="Z115" s="66"/>
      <c r="AA115" s="66"/>
      <c r="AB115" s="66"/>
      <c r="AC115" s="66"/>
      <c r="AD115" s="68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75"/>
      <c r="AP115" s="66"/>
      <c r="AQ115" s="66"/>
      <c r="AR115" s="66"/>
      <c r="AS115" s="66"/>
      <c r="AT115" s="66"/>
      <c r="AU115" s="67"/>
      <c r="AV115" s="175"/>
      <c r="AW115" s="176"/>
      <c r="AX115" s="177"/>
      <c r="AY115" s="174"/>
    </row>
    <row r="116" spans="1:51" ht="18.899999999999999" customHeight="1" x14ac:dyDescent="0.3">
      <c r="A116" s="1">
        <v>92</v>
      </c>
      <c r="B116" s="143" t="s">
        <v>180</v>
      </c>
      <c r="C116" s="38" t="s">
        <v>57</v>
      </c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36" t="s">
        <v>57</v>
      </c>
      <c r="O116" s="61"/>
      <c r="P116" s="61"/>
      <c r="Q116" s="36" t="s">
        <v>57</v>
      </c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36" t="s">
        <v>57</v>
      </c>
      <c r="AE116" s="61"/>
      <c r="AF116" s="61"/>
      <c r="AG116" s="36" t="s">
        <v>57</v>
      </c>
      <c r="AH116" s="61"/>
      <c r="AI116" s="61"/>
      <c r="AJ116" s="61"/>
      <c r="AK116" s="61"/>
      <c r="AL116" s="61"/>
      <c r="AM116" s="61"/>
      <c r="AN116" s="61"/>
      <c r="AO116" s="75"/>
      <c r="AP116" s="61"/>
      <c r="AQ116" s="61"/>
      <c r="AR116" s="61"/>
      <c r="AS116" s="61"/>
      <c r="AT116" s="61"/>
      <c r="AU116" s="64"/>
      <c r="AV116" s="175"/>
      <c r="AW116" s="176"/>
      <c r="AX116" s="177"/>
      <c r="AY116" s="174"/>
    </row>
    <row r="117" spans="1:51" ht="18.899999999999999" customHeight="1" x14ac:dyDescent="0.3">
      <c r="B117" s="143" t="s">
        <v>181</v>
      </c>
      <c r="C117" s="45" t="s">
        <v>57</v>
      </c>
      <c r="D117" s="66"/>
      <c r="E117" s="66"/>
      <c r="F117" s="66"/>
      <c r="G117" s="68"/>
      <c r="H117" s="66"/>
      <c r="I117" s="45" t="s">
        <v>57</v>
      </c>
      <c r="J117" s="66"/>
      <c r="K117" s="66"/>
      <c r="L117" s="45" t="s">
        <v>57</v>
      </c>
      <c r="M117" s="68"/>
      <c r="N117" s="45" t="s">
        <v>57</v>
      </c>
      <c r="O117" s="66"/>
      <c r="P117" s="66"/>
      <c r="Q117" s="66"/>
      <c r="R117" s="66"/>
      <c r="S117" s="68"/>
      <c r="T117" s="66"/>
      <c r="U117" s="66"/>
      <c r="V117" s="66"/>
      <c r="W117" s="66"/>
      <c r="X117" s="66"/>
      <c r="Y117" s="68"/>
      <c r="Z117" s="66"/>
      <c r="AA117" s="45" t="s">
        <v>57</v>
      </c>
      <c r="AB117" s="66"/>
      <c r="AC117" s="66"/>
      <c r="AD117" s="66"/>
      <c r="AE117" s="68"/>
      <c r="AF117" s="66"/>
      <c r="AG117" s="66"/>
      <c r="AH117" s="45" t="s">
        <v>57</v>
      </c>
      <c r="AI117" s="45" t="s">
        <v>57</v>
      </c>
      <c r="AJ117" s="45" t="s">
        <v>57</v>
      </c>
      <c r="AK117" s="68"/>
      <c r="AL117" s="66"/>
      <c r="AM117" s="66"/>
      <c r="AN117" s="45" t="s">
        <v>57</v>
      </c>
      <c r="AO117" s="46" t="s">
        <v>57</v>
      </c>
      <c r="AP117" s="66"/>
      <c r="AQ117" s="68"/>
      <c r="AR117" s="66"/>
      <c r="AS117" s="66"/>
      <c r="AT117" s="66"/>
      <c r="AU117" s="67"/>
      <c r="AV117" s="175">
        <v>103618</v>
      </c>
      <c r="AW117" s="176">
        <f>VLOOKUP(AV117,[1]Sheet1!$L:$N,2,FALSE)</f>
        <v>16</v>
      </c>
      <c r="AX117" s="177">
        <f>VLOOKUP(AV117,[1]Sheet1!$L:$N,3,FALSE)</f>
        <v>1463340</v>
      </c>
      <c r="AY117" s="174"/>
    </row>
    <row r="118" spans="1:51" ht="18.899999999999999" customHeight="1" x14ac:dyDescent="0.3">
      <c r="A118" s="1">
        <v>93</v>
      </c>
      <c r="B118" s="143" t="s">
        <v>182</v>
      </c>
      <c r="C118" s="72"/>
      <c r="D118" s="66"/>
      <c r="E118" s="66"/>
      <c r="F118" s="66"/>
      <c r="G118" s="68"/>
      <c r="H118" s="66"/>
      <c r="I118" s="66"/>
      <c r="J118" s="66"/>
      <c r="K118" s="66"/>
      <c r="L118" s="66"/>
      <c r="M118" s="66"/>
      <c r="N118" s="68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8"/>
      <c r="AB118" s="66"/>
      <c r="AC118" s="66"/>
      <c r="AD118" s="45" t="s">
        <v>57</v>
      </c>
      <c r="AE118" s="66"/>
      <c r="AF118" s="66"/>
      <c r="AG118" s="45" t="s">
        <v>57</v>
      </c>
      <c r="AH118" s="66"/>
      <c r="AI118" s="45" t="s">
        <v>57</v>
      </c>
      <c r="AJ118" s="66"/>
      <c r="AK118" s="45" t="s">
        <v>57</v>
      </c>
      <c r="AL118" s="66"/>
      <c r="AM118" s="66"/>
      <c r="AN118" s="66"/>
      <c r="AO118" s="75"/>
      <c r="AP118" s="66"/>
      <c r="AQ118" s="66"/>
      <c r="AR118" s="66"/>
      <c r="AS118" s="66"/>
      <c r="AT118" s="66"/>
      <c r="AU118" s="67"/>
      <c r="AV118" s="175"/>
      <c r="AW118" s="176"/>
      <c r="AX118" s="177"/>
      <c r="AY118" s="174"/>
    </row>
    <row r="119" spans="1:51" ht="18.899999999999999" hidden="1" customHeight="1" x14ac:dyDescent="0.3">
      <c r="B119" s="143" t="s">
        <v>183</v>
      </c>
      <c r="C119" s="72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36" t="s">
        <v>57</v>
      </c>
      <c r="AG119" s="36" t="s">
        <v>57</v>
      </c>
      <c r="AH119" s="66"/>
      <c r="AI119" s="66"/>
      <c r="AJ119" s="66"/>
      <c r="AK119" s="66"/>
      <c r="AL119" s="66"/>
      <c r="AM119" s="66"/>
      <c r="AN119" s="66"/>
      <c r="AO119" s="75"/>
      <c r="AP119" s="66"/>
      <c r="AQ119" s="66"/>
      <c r="AR119" s="66"/>
      <c r="AS119" s="66"/>
      <c r="AT119" s="66"/>
      <c r="AU119" s="67"/>
      <c r="AV119" s="175"/>
      <c r="AW119" s="176" t="e">
        <f>VLOOKUP(AV119,[1]Sheet1!$L:$N,2,FALSE)</f>
        <v>#N/A</v>
      </c>
      <c r="AX119" s="177" t="e">
        <f>VLOOKUP(AV119,[1]Sheet1!$L:$N,3,FALSE)</f>
        <v>#N/A</v>
      </c>
      <c r="AY119" s="174"/>
    </row>
    <row r="120" spans="1:51" ht="18.899999999999999" customHeight="1" x14ac:dyDescent="0.3">
      <c r="B120" s="143" t="s">
        <v>184</v>
      </c>
      <c r="C120" s="72"/>
      <c r="D120" s="66"/>
      <c r="E120" s="66"/>
      <c r="F120" s="66"/>
      <c r="G120" s="45" t="s">
        <v>57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45" t="s">
        <v>57</v>
      </c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45" t="s">
        <v>57</v>
      </c>
      <c r="AJ120" s="45" t="s">
        <v>57</v>
      </c>
      <c r="AK120" s="66"/>
      <c r="AL120" s="66"/>
      <c r="AM120" s="66"/>
      <c r="AN120" s="66"/>
      <c r="AO120" s="75"/>
      <c r="AP120" s="66"/>
      <c r="AQ120" s="66"/>
      <c r="AR120" s="66"/>
      <c r="AS120" s="66"/>
      <c r="AT120" s="66"/>
      <c r="AU120" s="67"/>
      <c r="AV120" s="175">
        <v>102572</v>
      </c>
      <c r="AW120" s="176">
        <f>VLOOKUP(AV120,[1]Sheet1!$L:$N,2,FALSE)</f>
        <v>6</v>
      </c>
      <c r="AX120" s="177">
        <f>VLOOKUP(AV120,[1]Sheet1!$L:$N,3,FALSE)</f>
        <v>302412</v>
      </c>
      <c r="AY120" s="174"/>
    </row>
    <row r="121" spans="1:51" ht="18.899999999999999" customHeight="1" x14ac:dyDescent="0.3">
      <c r="A121" s="1">
        <v>94</v>
      </c>
      <c r="B121" s="143" t="s">
        <v>185</v>
      </c>
      <c r="C121" s="72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36" t="s">
        <v>57</v>
      </c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75"/>
      <c r="AP121" s="61"/>
      <c r="AQ121" s="61"/>
      <c r="AR121" s="61"/>
      <c r="AS121" s="61"/>
      <c r="AT121" s="61"/>
      <c r="AU121" s="64"/>
      <c r="AV121" s="175"/>
      <c r="AW121" s="176"/>
      <c r="AX121" s="177"/>
      <c r="AY121" s="174"/>
    </row>
    <row r="122" spans="1:51" ht="18.899999999999999" customHeight="1" x14ac:dyDescent="0.3">
      <c r="A122" s="1">
        <v>95</v>
      </c>
      <c r="B122" s="143" t="s">
        <v>186</v>
      </c>
      <c r="C122" s="38" t="s">
        <v>57</v>
      </c>
      <c r="D122" s="36" t="s">
        <v>57</v>
      </c>
      <c r="E122" s="61"/>
      <c r="F122" s="61"/>
      <c r="G122" s="45" t="s">
        <v>57</v>
      </c>
      <c r="H122" s="61"/>
      <c r="I122" s="36" t="s">
        <v>57</v>
      </c>
      <c r="J122" s="61"/>
      <c r="K122" s="63"/>
      <c r="L122" s="36" t="s">
        <v>57</v>
      </c>
      <c r="M122" s="36" t="s">
        <v>57</v>
      </c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36" t="s">
        <v>57</v>
      </c>
      <c r="Y122" s="61"/>
      <c r="Z122" s="61"/>
      <c r="AA122" s="36" t="s">
        <v>57</v>
      </c>
      <c r="AB122" s="36" t="s">
        <v>57</v>
      </c>
      <c r="AC122" s="36" t="s">
        <v>57</v>
      </c>
      <c r="AD122" s="36" t="s">
        <v>57</v>
      </c>
      <c r="AE122" s="61"/>
      <c r="AF122" s="61"/>
      <c r="AG122" s="61"/>
      <c r="AH122" s="61"/>
      <c r="AI122" s="45" t="s">
        <v>57</v>
      </c>
      <c r="AJ122" s="61"/>
      <c r="AK122" s="45" t="s">
        <v>57</v>
      </c>
      <c r="AL122" s="45" t="s">
        <v>57</v>
      </c>
      <c r="AM122" s="45" t="s">
        <v>57</v>
      </c>
      <c r="AN122" s="61"/>
      <c r="AO122" s="75"/>
      <c r="AP122" s="40" t="s">
        <v>57</v>
      </c>
      <c r="AQ122" s="36" t="s">
        <v>57</v>
      </c>
      <c r="AR122" s="61"/>
      <c r="AS122" s="61"/>
      <c r="AT122" s="61"/>
      <c r="AU122" s="64"/>
      <c r="AV122" s="175">
        <v>100972</v>
      </c>
      <c r="AW122" s="176">
        <f>VLOOKUP(AV122,[1]Sheet1!$L:$N,2,FALSE)</f>
        <v>7</v>
      </c>
      <c r="AX122" s="177">
        <f>VLOOKUP(AV122,[1]Sheet1!$L:$N,3,FALSE)</f>
        <v>523449</v>
      </c>
      <c r="AY122" s="174"/>
    </row>
    <row r="123" spans="1:51" ht="18.899999999999999" hidden="1" customHeight="1" x14ac:dyDescent="0.3">
      <c r="A123" s="1">
        <v>96</v>
      </c>
      <c r="B123" s="143" t="s">
        <v>187</v>
      </c>
      <c r="C123" s="71"/>
      <c r="D123" s="63"/>
      <c r="E123" s="61"/>
      <c r="F123" s="84"/>
      <c r="G123" s="61"/>
      <c r="H123" s="61"/>
      <c r="I123" s="63"/>
      <c r="J123" s="61"/>
      <c r="K123" s="63"/>
      <c r="L123" s="63"/>
      <c r="M123" s="63"/>
      <c r="N123" s="36" t="s">
        <v>57</v>
      </c>
      <c r="O123" s="61"/>
      <c r="P123" s="61"/>
      <c r="Q123" s="61"/>
      <c r="R123" s="61"/>
      <c r="S123" s="61"/>
      <c r="T123" s="61"/>
      <c r="U123" s="61"/>
      <c r="V123" s="61"/>
      <c r="W123" s="61"/>
      <c r="X123" s="63"/>
      <c r="Y123" s="61"/>
      <c r="Z123" s="61"/>
      <c r="AA123" s="63"/>
      <c r="AB123" s="63"/>
      <c r="AC123" s="63"/>
      <c r="AD123" s="63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75"/>
      <c r="AP123" s="63"/>
      <c r="AQ123" s="63"/>
      <c r="AR123" s="61"/>
      <c r="AS123" s="61"/>
      <c r="AT123" s="36" t="s">
        <v>57</v>
      </c>
      <c r="AU123" s="64"/>
      <c r="AV123" s="175"/>
      <c r="AW123" s="176" t="e">
        <f>VLOOKUP(AV123,[1]Sheet1!$L:$N,2,FALSE)</f>
        <v>#N/A</v>
      </c>
      <c r="AX123" s="177" t="e">
        <f>VLOOKUP(AV123,[1]Sheet1!$L:$N,3,FALSE)</f>
        <v>#N/A</v>
      </c>
      <c r="AY123" s="174"/>
    </row>
    <row r="124" spans="1:51" ht="18.899999999999999" customHeight="1" x14ac:dyDescent="0.3">
      <c r="A124" s="1">
        <v>97</v>
      </c>
      <c r="B124" s="100" t="s">
        <v>189</v>
      </c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36" t="s">
        <v>57</v>
      </c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36" t="s">
        <v>57</v>
      </c>
      <c r="AJ124" s="61"/>
      <c r="AK124" s="36" t="s">
        <v>57</v>
      </c>
      <c r="AL124" s="36" t="s">
        <v>57</v>
      </c>
      <c r="AM124" s="36" t="s">
        <v>57</v>
      </c>
      <c r="AN124" s="36" t="s">
        <v>57</v>
      </c>
      <c r="AO124" s="37" t="s">
        <v>57</v>
      </c>
      <c r="AP124" s="40" t="s">
        <v>57</v>
      </c>
      <c r="AQ124" s="39" t="s">
        <v>57</v>
      </c>
      <c r="AR124" s="36" t="s">
        <v>57</v>
      </c>
      <c r="AS124" s="36" t="s">
        <v>57</v>
      </c>
      <c r="AT124" s="61"/>
      <c r="AU124" s="37" t="s">
        <v>57</v>
      </c>
      <c r="AV124" s="175">
        <v>102518</v>
      </c>
      <c r="AW124" s="176">
        <f>VLOOKUP(AV124,[1]Sheet1!$L:$N,2,FALSE)</f>
        <v>1</v>
      </c>
      <c r="AX124" s="177">
        <f>VLOOKUP(AV124,[1]Sheet1!$L:$N,3,FALSE)</f>
        <v>7832.5</v>
      </c>
      <c r="AY124" s="174"/>
    </row>
    <row r="125" spans="1:51" ht="18.899999999999999" hidden="1" customHeight="1" x14ac:dyDescent="0.3">
      <c r="B125" s="100" t="s">
        <v>190</v>
      </c>
      <c r="C125" s="60"/>
      <c r="D125" s="61"/>
      <c r="E125" s="61"/>
      <c r="F125" s="61"/>
      <c r="G125" s="61"/>
      <c r="H125" s="61"/>
      <c r="I125" s="36" t="s">
        <v>57</v>
      </c>
      <c r="J125" s="61"/>
      <c r="K125" s="61"/>
      <c r="L125" s="36" t="s">
        <v>57</v>
      </c>
      <c r="M125" s="36" t="s">
        <v>57</v>
      </c>
      <c r="N125" s="61"/>
      <c r="O125" s="61"/>
      <c r="P125" s="61"/>
      <c r="Q125" s="61"/>
      <c r="R125" s="61"/>
      <c r="S125" s="61"/>
      <c r="T125" s="61"/>
      <c r="U125" s="36" t="s">
        <v>57</v>
      </c>
      <c r="V125" s="36" t="s">
        <v>57</v>
      </c>
      <c r="W125" s="61"/>
      <c r="X125" s="36" t="s">
        <v>57</v>
      </c>
      <c r="Y125" s="61"/>
      <c r="Z125" s="61"/>
      <c r="AA125" s="36" t="s">
        <v>57</v>
      </c>
      <c r="AB125" s="61"/>
      <c r="AC125" s="61"/>
      <c r="AD125" s="61"/>
      <c r="AE125" s="36" t="s">
        <v>57</v>
      </c>
      <c r="AF125" s="61"/>
      <c r="AG125" s="61"/>
      <c r="AH125" s="61"/>
      <c r="AI125" s="36" t="s">
        <v>57</v>
      </c>
      <c r="AJ125" s="36" t="s">
        <v>57</v>
      </c>
      <c r="AK125" s="61"/>
      <c r="AL125" s="61"/>
      <c r="AM125" s="61"/>
      <c r="AN125" s="61"/>
      <c r="AO125" s="37" t="s">
        <v>57</v>
      </c>
      <c r="AP125" s="141"/>
      <c r="AQ125" s="141"/>
      <c r="AR125" s="141"/>
      <c r="AS125" s="141"/>
      <c r="AT125" s="61"/>
      <c r="AU125" s="142"/>
      <c r="AV125" s="175"/>
      <c r="AW125" s="176" t="e">
        <f>VLOOKUP(AV125,[1]Sheet1!$L:$N,2,FALSE)</f>
        <v>#N/A</v>
      </c>
      <c r="AX125" s="177" t="e">
        <f>VLOOKUP(AV125,[1]Sheet1!$L:$N,3,FALSE)</f>
        <v>#N/A</v>
      </c>
      <c r="AY125" s="174"/>
    </row>
    <row r="126" spans="1:51" ht="18.899999999999999" customHeight="1" x14ac:dyDescent="0.3">
      <c r="A126" s="1">
        <v>98</v>
      </c>
      <c r="B126" s="100" t="s">
        <v>191</v>
      </c>
      <c r="C126" s="60"/>
      <c r="D126" s="61"/>
      <c r="E126" s="61"/>
      <c r="F126" s="61"/>
      <c r="G126" s="36" t="s">
        <v>57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36" t="s">
        <v>57</v>
      </c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36" t="s">
        <v>57</v>
      </c>
      <c r="AK126" s="61"/>
      <c r="AL126" s="61"/>
      <c r="AM126" s="61"/>
      <c r="AN126" s="61"/>
      <c r="AO126" s="75"/>
      <c r="AP126" s="61"/>
      <c r="AQ126" s="61"/>
      <c r="AR126" s="61"/>
      <c r="AS126" s="61"/>
      <c r="AT126" s="61"/>
      <c r="AU126" s="64"/>
      <c r="AV126" s="175"/>
      <c r="AW126" s="176"/>
      <c r="AX126" s="177"/>
      <c r="AY126" s="174"/>
    </row>
    <row r="127" spans="1:51" ht="18.899999999999999" customHeight="1" x14ac:dyDescent="0.3">
      <c r="B127" s="100" t="s">
        <v>192</v>
      </c>
      <c r="C127" s="6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45" t="s">
        <v>57</v>
      </c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75"/>
      <c r="AP127" s="61"/>
      <c r="AQ127" s="61"/>
      <c r="AR127" s="61"/>
      <c r="AS127" s="61"/>
      <c r="AT127" s="61"/>
      <c r="AU127" s="64"/>
      <c r="AV127" s="175"/>
      <c r="AW127" s="176"/>
      <c r="AX127" s="177"/>
      <c r="AY127" s="174"/>
    </row>
    <row r="128" spans="1:51" ht="18.899999999999999" customHeight="1" x14ac:dyDescent="0.3">
      <c r="A128" s="1">
        <v>99</v>
      </c>
      <c r="B128" s="51" t="s">
        <v>193</v>
      </c>
      <c r="C128" s="65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45" t="s">
        <v>57</v>
      </c>
      <c r="R128" s="66"/>
      <c r="S128" s="66" t="s">
        <v>63</v>
      </c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75"/>
      <c r="AP128" s="66"/>
      <c r="AQ128" s="66"/>
      <c r="AR128" s="66"/>
      <c r="AS128" s="66"/>
      <c r="AT128" s="66"/>
      <c r="AU128" s="67"/>
      <c r="AV128" s="175"/>
      <c r="AW128" s="176"/>
      <c r="AX128" s="177"/>
      <c r="AY128" s="174"/>
    </row>
    <row r="129" spans="1:51" ht="18.899999999999999" customHeight="1" x14ac:dyDescent="0.3">
      <c r="A129" s="1">
        <v>100</v>
      </c>
      <c r="B129" s="51" t="s">
        <v>194</v>
      </c>
      <c r="C129" s="38" t="s">
        <v>57</v>
      </c>
      <c r="D129" s="66"/>
      <c r="E129" s="66"/>
      <c r="F129" s="66"/>
      <c r="G129" s="45" t="s">
        <v>57</v>
      </c>
      <c r="H129" s="45" t="s">
        <v>57</v>
      </c>
      <c r="I129" s="66"/>
      <c r="J129" s="66"/>
      <c r="K129" s="66"/>
      <c r="L129" s="66"/>
      <c r="M129" s="45" t="s">
        <v>57</v>
      </c>
      <c r="N129" s="45" t="s">
        <v>57</v>
      </c>
      <c r="O129" s="45" t="s">
        <v>57</v>
      </c>
      <c r="P129" s="66"/>
      <c r="Q129" s="66"/>
      <c r="R129" s="45" t="s">
        <v>57</v>
      </c>
      <c r="S129" s="66"/>
      <c r="T129" s="66"/>
      <c r="U129" s="66"/>
      <c r="V129" s="45" t="s">
        <v>57</v>
      </c>
      <c r="W129" s="66"/>
      <c r="X129" s="66"/>
      <c r="Y129" s="66"/>
      <c r="Z129" s="66"/>
      <c r="AA129" s="66"/>
      <c r="AB129" s="66"/>
      <c r="AC129" s="66"/>
      <c r="AD129" s="45" t="s">
        <v>57</v>
      </c>
      <c r="AE129" s="66"/>
      <c r="AF129" s="66"/>
      <c r="AG129" s="45" t="s">
        <v>57</v>
      </c>
      <c r="AH129" s="66"/>
      <c r="AI129" s="66"/>
      <c r="AJ129" s="66"/>
      <c r="AK129" s="45" t="s">
        <v>57</v>
      </c>
      <c r="AL129" s="66"/>
      <c r="AM129" s="66"/>
      <c r="AN129" s="66"/>
      <c r="AO129" s="75"/>
      <c r="AP129" s="66"/>
      <c r="AQ129" s="66"/>
      <c r="AR129" s="66"/>
      <c r="AS129" s="66"/>
      <c r="AT129" s="66"/>
      <c r="AU129" s="67"/>
      <c r="AV129" s="175"/>
      <c r="AW129" s="176"/>
      <c r="AX129" s="177"/>
      <c r="AY129" s="174"/>
    </row>
    <row r="130" spans="1:51" ht="18.899999999999999" customHeight="1" x14ac:dyDescent="0.3">
      <c r="A130" s="1">
        <v>101</v>
      </c>
      <c r="B130" s="100" t="s">
        <v>195</v>
      </c>
      <c r="C130" s="38" t="s">
        <v>57</v>
      </c>
      <c r="D130" s="61"/>
      <c r="E130" s="61"/>
      <c r="F130" s="61"/>
      <c r="G130" s="36" t="s">
        <v>57</v>
      </c>
      <c r="H130" s="36" t="s">
        <v>57</v>
      </c>
      <c r="I130" s="36" t="s">
        <v>57</v>
      </c>
      <c r="J130" s="61"/>
      <c r="K130" s="36" t="s">
        <v>57</v>
      </c>
      <c r="L130" s="36" t="s">
        <v>57</v>
      </c>
      <c r="M130" s="36" t="s">
        <v>57</v>
      </c>
      <c r="N130" s="36" t="s">
        <v>57</v>
      </c>
      <c r="O130" s="61"/>
      <c r="P130" s="61"/>
      <c r="Q130" s="61"/>
      <c r="R130" s="61"/>
      <c r="S130" s="61"/>
      <c r="T130" s="61"/>
      <c r="U130" s="36" t="s">
        <v>57</v>
      </c>
      <c r="V130" s="36" t="s">
        <v>57</v>
      </c>
      <c r="W130" s="36" t="s">
        <v>57</v>
      </c>
      <c r="X130" s="36" t="s">
        <v>57</v>
      </c>
      <c r="Y130" s="61"/>
      <c r="Z130" s="36" t="s">
        <v>57</v>
      </c>
      <c r="AA130" s="36" t="s">
        <v>57</v>
      </c>
      <c r="AB130" s="36" t="s">
        <v>57</v>
      </c>
      <c r="AC130" s="36" t="s">
        <v>57</v>
      </c>
      <c r="AD130" s="36" t="s">
        <v>57</v>
      </c>
      <c r="AE130" s="61"/>
      <c r="AF130" s="61"/>
      <c r="AG130" s="36" t="s">
        <v>57</v>
      </c>
      <c r="AH130" s="36" t="s">
        <v>57</v>
      </c>
      <c r="AI130" s="63"/>
      <c r="AJ130" s="36" t="s">
        <v>57</v>
      </c>
      <c r="AK130" s="36" t="s">
        <v>57</v>
      </c>
      <c r="AL130" s="63"/>
      <c r="AM130" s="61"/>
      <c r="AN130" s="36" t="s">
        <v>57</v>
      </c>
      <c r="AO130" s="75"/>
      <c r="AP130" s="40" t="s">
        <v>57</v>
      </c>
      <c r="AQ130" s="63"/>
      <c r="AR130" s="36" t="s">
        <v>57</v>
      </c>
      <c r="AS130" s="61"/>
      <c r="AT130" s="61"/>
      <c r="AU130" s="64"/>
      <c r="AV130" s="175"/>
      <c r="AW130" s="176"/>
      <c r="AX130" s="177"/>
      <c r="AY130" s="174"/>
    </row>
    <row r="131" spans="1:51" ht="18.899999999999999" customHeight="1" x14ac:dyDescent="0.3">
      <c r="A131" s="1">
        <v>102</v>
      </c>
      <c r="B131" s="143" t="s">
        <v>196</v>
      </c>
      <c r="C131" s="38" t="s">
        <v>57</v>
      </c>
      <c r="D131" s="38" t="s">
        <v>57</v>
      </c>
      <c r="E131" s="61"/>
      <c r="F131" s="61"/>
      <c r="G131" s="36" t="s">
        <v>57</v>
      </c>
      <c r="H131" s="61"/>
      <c r="I131" s="38" t="s">
        <v>57</v>
      </c>
      <c r="J131" s="36" t="s">
        <v>57</v>
      </c>
      <c r="K131" s="36" t="s">
        <v>57</v>
      </c>
      <c r="L131" s="61"/>
      <c r="M131" s="36" t="s">
        <v>57</v>
      </c>
      <c r="N131" s="36" t="s">
        <v>57</v>
      </c>
      <c r="O131" s="38" t="s">
        <v>57</v>
      </c>
      <c r="P131" s="61"/>
      <c r="Q131" s="61"/>
      <c r="R131" s="36" t="s">
        <v>57</v>
      </c>
      <c r="S131" s="61"/>
      <c r="T131" s="36" t="s">
        <v>57</v>
      </c>
      <c r="U131" s="61"/>
      <c r="V131" s="36" t="s">
        <v>57</v>
      </c>
      <c r="W131" s="36" t="s">
        <v>57</v>
      </c>
      <c r="X131" s="36" t="s">
        <v>57</v>
      </c>
      <c r="Y131" s="36" t="s">
        <v>57</v>
      </c>
      <c r="Z131" s="61"/>
      <c r="AA131" s="36" t="s">
        <v>57</v>
      </c>
      <c r="AB131" s="36" t="s">
        <v>57</v>
      </c>
      <c r="AC131" s="61"/>
      <c r="AD131" s="36" t="s">
        <v>57</v>
      </c>
      <c r="AE131" s="61"/>
      <c r="AF131" s="61"/>
      <c r="AG131" s="36" t="s">
        <v>57</v>
      </c>
      <c r="AH131" s="61"/>
      <c r="AI131" s="36" t="s">
        <v>57</v>
      </c>
      <c r="AJ131" s="36" t="s">
        <v>57</v>
      </c>
      <c r="AK131" s="36" t="s">
        <v>57</v>
      </c>
      <c r="AL131" s="36" t="s">
        <v>57</v>
      </c>
      <c r="AM131" s="61"/>
      <c r="AN131" s="36" t="s">
        <v>57</v>
      </c>
      <c r="AO131" s="75"/>
      <c r="AP131" s="40" t="s">
        <v>57</v>
      </c>
      <c r="AQ131" s="36" t="s">
        <v>57</v>
      </c>
      <c r="AR131" s="61"/>
      <c r="AS131" s="61"/>
      <c r="AT131" s="61"/>
      <c r="AU131" s="64"/>
      <c r="AV131" s="175">
        <v>100801</v>
      </c>
      <c r="AW131" s="176">
        <f>VLOOKUP(AV131,[1]Sheet1!$L:$N,2,FALSE)</f>
        <v>16</v>
      </c>
      <c r="AX131" s="177">
        <f>VLOOKUP(AV131,[1]Sheet1!$L:$N,3,FALSE)</f>
        <v>1554282.28</v>
      </c>
      <c r="AY131" s="174"/>
    </row>
    <row r="132" spans="1:51" ht="18.899999999999999" customHeight="1" x14ac:dyDescent="0.3">
      <c r="B132" s="143" t="s">
        <v>197</v>
      </c>
      <c r="C132" s="60"/>
      <c r="D132" s="61"/>
      <c r="E132" s="36" t="s">
        <v>57</v>
      </c>
      <c r="F132" s="36" t="s">
        <v>57</v>
      </c>
      <c r="G132" s="36" t="s">
        <v>57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36" t="s">
        <v>57</v>
      </c>
      <c r="V132" s="36" t="s">
        <v>57</v>
      </c>
      <c r="W132" s="61"/>
      <c r="X132" s="61"/>
      <c r="Y132" s="61"/>
      <c r="Z132" s="36" t="s">
        <v>57</v>
      </c>
      <c r="AA132" s="61"/>
      <c r="AB132" s="36" t="s">
        <v>57</v>
      </c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75"/>
      <c r="AP132" s="61"/>
      <c r="AQ132" s="61"/>
      <c r="AR132" s="61"/>
      <c r="AS132" s="61"/>
      <c r="AT132" s="64"/>
      <c r="AV132" s="175">
        <v>104547</v>
      </c>
      <c r="AW132" s="176">
        <f>VLOOKUP(AV132,[1]Sheet1!$L:$N,2,FALSE)</f>
        <v>1</v>
      </c>
      <c r="AX132" s="177">
        <f>VLOOKUP(AV132,[1]Sheet1!$L:$N,3,FALSE)</f>
        <v>99000</v>
      </c>
      <c r="AY132" s="174"/>
    </row>
    <row r="133" spans="1:51" ht="18.899999999999999" customHeight="1" x14ac:dyDescent="0.3">
      <c r="A133" s="1">
        <v>103</v>
      </c>
      <c r="B133" s="143" t="s">
        <v>198</v>
      </c>
      <c r="C133" s="38" t="s">
        <v>57</v>
      </c>
      <c r="D133" s="36" t="s">
        <v>57</v>
      </c>
      <c r="E133" s="36" t="s">
        <v>57</v>
      </c>
      <c r="F133" s="38" t="s">
        <v>57</v>
      </c>
      <c r="G133" s="36" t="s">
        <v>57</v>
      </c>
      <c r="H133" s="73"/>
      <c r="I133" s="73"/>
      <c r="J133" s="73"/>
      <c r="K133" s="73"/>
      <c r="L133" s="36" t="s">
        <v>57</v>
      </c>
      <c r="M133" s="38" t="s">
        <v>57</v>
      </c>
      <c r="N133" s="36" t="s">
        <v>57</v>
      </c>
      <c r="O133" s="73"/>
      <c r="P133" s="73"/>
      <c r="Q133" s="73"/>
      <c r="R133" s="73"/>
      <c r="S133" s="73"/>
      <c r="T133" s="73"/>
      <c r="U133" s="36" t="s">
        <v>57</v>
      </c>
      <c r="V133" s="36" t="s">
        <v>57</v>
      </c>
      <c r="W133" s="73"/>
      <c r="X133" s="73"/>
      <c r="Y133" s="73"/>
      <c r="Z133" s="36" t="s">
        <v>57</v>
      </c>
      <c r="AA133" s="73"/>
      <c r="AB133" s="36" t="s">
        <v>57</v>
      </c>
      <c r="AC133" s="36" t="s">
        <v>57</v>
      </c>
      <c r="AD133" s="73"/>
      <c r="AE133" s="36" t="s">
        <v>57</v>
      </c>
      <c r="AF133" s="73"/>
      <c r="AG133" s="66"/>
      <c r="AH133" s="73"/>
      <c r="AI133" s="73" t="s">
        <v>63</v>
      </c>
      <c r="AJ133" s="36" t="s">
        <v>57</v>
      </c>
      <c r="AK133" s="36" t="s">
        <v>57</v>
      </c>
      <c r="AL133" s="73"/>
      <c r="AM133" s="73"/>
      <c r="AN133" s="73"/>
      <c r="AO133" s="75"/>
      <c r="AP133" s="40" t="s">
        <v>57</v>
      </c>
      <c r="AQ133" s="36" t="s">
        <v>57</v>
      </c>
      <c r="AR133" s="73"/>
      <c r="AS133" s="73"/>
      <c r="AT133" s="73"/>
      <c r="AU133" s="75"/>
      <c r="AV133" s="175">
        <v>100812</v>
      </c>
      <c r="AW133" s="176">
        <f>VLOOKUP(AV133,[1]Sheet1!$L:$N,2,FALSE)</f>
        <v>35</v>
      </c>
      <c r="AX133" s="177">
        <f>VLOOKUP(AV133,[1]Sheet1!$L:$N,3,FALSE)</f>
        <v>1880152.3</v>
      </c>
      <c r="AY133" s="174"/>
    </row>
    <row r="134" spans="1:51" ht="18.899999999999999" customHeight="1" x14ac:dyDescent="0.3">
      <c r="A134" s="1">
        <v>104</v>
      </c>
      <c r="B134" s="51" t="s">
        <v>199</v>
      </c>
      <c r="C134" s="38" t="s">
        <v>57</v>
      </c>
      <c r="D134" s="45" t="s">
        <v>57</v>
      </c>
      <c r="E134" s="45" t="s">
        <v>57</v>
      </c>
      <c r="F134" s="45" t="s">
        <v>57</v>
      </c>
      <c r="G134" s="45" t="s">
        <v>57</v>
      </c>
      <c r="H134" s="66"/>
      <c r="I134" s="66"/>
      <c r="J134" s="66"/>
      <c r="K134" s="66"/>
      <c r="L134" s="45" t="s">
        <v>57</v>
      </c>
      <c r="M134" s="66"/>
      <c r="N134" s="45" t="s">
        <v>57</v>
      </c>
      <c r="O134" s="66"/>
      <c r="P134" s="66"/>
      <c r="Q134" s="66"/>
      <c r="R134" s="66"/>
      <c r="S134" s="66"/>
      <c r="T134" s="66"/>
      <c r="U134" s="45" t="s">
        <v>57</v>
      </c>
      <c r="V134" s="45" t="s">
        <v>57</v>
      </c>
      <c r="W134" s="66"/>
      <c r="X134" s="66"/>
      <c r="Y134" s="66"/>
      <c r="Z134" s="45" t="s">
        <v>57</v>
      </c>
      <c r="AA134" s="66"/>
      <c r="AB134" s="45" t="s">
        <v>57</v>
      </c>
      <c r="AC134" s="45" t="s">
        <v>57</v>
      </c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75"/>
      <c r="AP134" s="66"/>
      <c r="AQ134" s="66"/>
      <c r="AR134" s="66"/>
      <c r="AS134" s="66"/>
      <c r="AT134" s="66"/>
      <c r="AU134" s="67"/>
      <c r="AV134" s="175">
        <v>101020</v>
      </c>
      <c r="AW134" s="176">
        <f>VLOOKUP(AV134,[1]Sheet1!$L:$N,2,FALSE)</f>
        <v>5</v>
      </c>
      <c r="AX134" s="177">
        <f>VLOOKUP(AV134,[1]Sheet1!$L:$N,3,FALSE)</f>
        <v>166218.15</v>
      </c>
      <c r="AY134" s="174"/>
    </row>
    <row r="135" spans="1:51" ht="18.899999999999999" customHeight="1" x14ac:dyDescent="0.3">
      <c r="A135" s="1">
        <v>105</v>
      </c>
      <c r="B135" s="143" t="s">
        <v>200</v>
      </c>
      <c r="C135" s="65"/>
      <c r="D135" s="66"/>
      <c r="E135" s="45" t="s">
        <v>57</v>
      </c>
      <c r="F135" s="45" t="s">
        <v>57</v>
      </c>
      <c r="G135" s="45" t="s">
        <v>57</v>
      </c>
      <c r="H135" s="45" t="s">
        <v>57</v>
      </c>
      <c r="I135" s="45" t="s">
        <v>57</v>
      </c>
      <c r="J135" s="45" t="s">
        <v>57</v>
      </c>
      <c r="K135" s="45" t="s">
        <v>57</v>
      </c>
      <c r="L135" s="45" t="s">
        <v>57</v>
      </c>
      <c r="M135" s="45" t="s">
        <v>57</v>
      </c>
      <c r="N135" s="45" t="s">
        <v>57</v>
      </c>
      <c r="O135" s="66"/>
      <c r="P135" s="66"/>
      <c r="Q135" s="66"/>
      <c r="R135" s="66"/>
      <c r="S135" s="66"/>
      <c r="T135" s="66"/>
      <c r="U135" s="45" t="s">
        <v>57</v>
      </c>
      <c r="V135" s="45" t="s">
        <v>57</v>
      </c>
      <c r="W135" s="45" t="s">
        <v>57</v>
      </c>
      <c r="X135" s="45" t="s">
        <v>57</v>
      </c>
      <c r="Y135" s="66"/>
      <c r="Z135" s="45" t="s">
        <v>57</v>
      </c>
      <c r="AA135" s="45" t="s">
        <v>57</v>
      </c>
      <c r="AB135" s="45" t="s">
        <v>57</v>
      </c>
      <c r="AC135" s="45" t="s">
        <v>57</v>
      </c>
      <c r="AD135" s="69"/>
      <c r="AE135" s="45" t="s">
        <v>57</v>
      </c>
      <c r="AF135" s="66"/>
      <c r="AG135" s="66"/>
      <c r="AH135" s="45" t="s">
        <v>57</v>
      </c>
      <c r="AI135" s="66"/>
      <c r="AJ135" s="66"/>
      <c r="AK135" s="66"/>
      <c r="AL135" s="66"/>
      <c r="AM135" s="66"/>
      <c r="AN135" s="66"/>
      <c r="AO135" s="75"/>
      <c r="AP135" s="66"/>
      <c r="AQ135" s="66"/>
      <c r="AR135" s="66"/>
      <c r="AS135" s="66"/>
      <c r="AT135" s="66"/>
      <c r="AU135" s="67"/>
      <c r="AV135" s="175">
        <v>100814</v>
      </c>
      <c r="AW135" s="176">
        <f>VLOOKUP(AV135,[1]Sheet1!$L:$N,2,FALSE)</f>
        <v>33</v>
      </c>
      <c r="AX135" s="177">
        <f>VLOOKUP(AV135,[1]Sheet1!$L:$N,3,FALSE)</f>
        <v>2496200.64</v>
      </c>
      <c r="AY135" s="174"/>
    </row>
    <row r="136" spans="1:51" ht="18.899999999999999" customHeight="1" x14ac:dyDescent="0.3">
      <c r="A136" s="1">
        <v>106</v>
      </c>
      <c r="B136" s="143" t="s">
        <v>201</v>
      </c>
      <c r="C136" s="60"/>
      <c r="D136" s="36" t="s">
        <v>57</v>
      </c>
      <c r="E136" s="36" t="s">
        <v>57</v>
      </c>
      <c r="F136" s="36" t="s">
        <v>57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36" t="s">
        <v>57</v>
      </c>
      <c r="V136" s="36" t="s">
        <v>57</v>
      </c>
      <c r="W136" s="61"/>
      <c r="X136" s="61"/>
      <c r="Y136" s="61"/>
      <c r="Z136" s="36" t="s">
        <v>57</v>
      </c>
      <c r="AA136" s="61"/>
      <c r="AB136" s="36" t="s">
        <v>57</v>
      </c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75"/>
      <c r="AP136" s="61"/>
      <c r="AQ136" s="61"/>
      <c r="AR136" s="36" t="s">
        <v>57</v>
      </c>
      <c r="AS136" s="61"/>
      <c r="AT136" s="61"/>
      <c r="AU136" s="64"/>
      <c r="AV136" s="175">
        <v>100816</v>
      </c>
      <c r="AW136" s="176">
        <f>VLOOKUP(AV136,[1]Sheet1!$L:$N,2,FALSE)</f>
        <v>3</v>
      </c>
      <c r="AX136" s="177">
        <f>VLOOKUP(AV136,[1]Sheet1!$L:$N,3,FALSE)</f>
        <v>50299.65</v>
      </c>
      <c r="AY136" s="174"/>
    </row>
    <row r="137" spans="1:51" ht="18.899999999999999" customHeight="1" x14ac:dyDescent="0.3">
      <c r="B137" s="143" t="s">
        <v>202</v>
      </c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36" t="s">
        <v>57</v>
      </c>
      <c r="R137" s="36" t="s">
        <v>57</v>
      </c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75"/>
      <c r="AP137" s="40" t="s">
        <v>57</v>
      </c>
      <c r="AQ137" s="61"/>
      <c r="AR137" s="61"/>
      <c r="AS137" s="61"/>
      <c r="AT137" s="61"/>
      <c r="AU137" s="64"/>
      <c r="AV137" s="175"/>
      <c r="AW137" s="176"/>
      <c r="AX137" s="177"/>
      <c r="AY137" s="174"/>
    </row>
    <row r="138" spans="1:51" ht="18.899999999999999" customHeight="1" x14ac:dyDescent="0.3">
      <c r="A138" s="1">
        <v>107</v>
      </c>
      <c r="B138" s="143" t="s">
        <v>203</v>
      </c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36" t="s">
        <v>57</v>
      </c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75"/>
      <c r="AP138" s="63"/>
      <c r="AQ138" s="61"/>
      <c r="AR138" s="61"/>
      <c r="AS138" s="61"/>
      <c r="AT138" s="61"/>
      <c r="AU138" s="64"/>
      <c r="AV138" s="175"/>
      <c r="AW138" s="176"/>
      <c r="AX138" s="177"/>
      <c r="AY138" s="174"/>
    </row>
    <row r="139" spans="1:51" ht="18.899999999999999" customHeight="1" x14ac:dyDescent="0.3">
      <c r="A139" s="1">
        <v>108</v>
      </c>
      <c r="B139" s="51" t="s">
        <v>204</v>
      </c>
      <c r="C139" s="65"/>
      <c r="D139" s="66"/>
      <c r="E139" s="66"/>
      <c r="F139" s="66"/>
      <c r="G139" s="66"/>
      <c r="H139" s="66"/>
      <c r="I139" s="66"/>
      <c r="J139" s="66"/>
      <c r="K139" s="66"/>
      <c r="L139" s="66"/>
      <c r="M139" s="45" t="s">
        <v>57</v>
      </c>
      <c r="N139" s="45" t="s">
        <v>57</v>
      </c>
      <c r="O139" s="66"/>
      <c r="P139" s="45" t="s">
        <v>57</v>
      </c>
      <c r="Q139" s="45" t="s">
        <v>57</v>
      </c>
      <c r="R139" s="45" t="s">
        <v>57</v>
      </c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45" t="s">
        <v>57</v>
      </c>
      <c r="AG139" s="66"/>
      <c r="AH139" s="66"/>
      <c r="AI139" s="66"/>
      <c r="AJ139" s="66"/>
      <c r="AK139" s="66"/>
      <c r="AL139" s="66"/>
      <c r="AM139" s="66"/>
      <c r="AN139" s="66"/>
      <c r="AO139" s="75"/>
      <c r="AP139" s="68"/>
      <c r="AQ139" s="66"/>
      <c r="AR139" s="66"/>
      <c r="AS139" s="66"/>
      <c r="AT139" s="66"/>
      <c r="AU139" s="67"/>
      <c r="AV139" s="175"/>
      <c r="AW139" s="176"/>
      <c r="AX139" s="177"/>
      <c r="AY139" s="174"/>
    </row>
    <row r="140" spans="1:51" ht="18.899999999999999" customHeight="1" x14ac:dyDescent="0.3">
      <c r="B140" s="143" t="s">
        <v>205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36" t="s">
        <v>57</v>
      </c>
      <c r="AG140" s="66"/>
      <c r="AH140" s="66"/>
      <c r="AI140" s="66"/>
      <c r="AJ140" s="66"/>
      <c r="AK140" s="66"/>
      <c r="AL140" s="66"/>
      <c r="AM140" s="66"/>
      <c r="AN140" s="66"/>
      <c r="AO140" s="75"/>
      <c r="AP140" s="158"/>
      <c r="AQ140" s="66"/>
      <c r="AR140" s="66"/>
      <c r="AS140" s="66"/>
      <c r="AT140" s="66"/>
      <c r="AU140" s="67"/>
      <c r="AV140" s="175"/>
      <c r="AW140" s="176"/>
      <c r="AX140" s="177"/>
      <c r="AY140" s="174"/>
    </row>
    <row r="141" spans="1:51" ht="18.899999999999999" customHeight="1" x14ac:dyDescent="0.3">
      <c r="A141" s="1">
        <v>110</v>
      </c>
      <c r="B141" s="143" t="s">
        <v>206</v>
      </c>
      <c r="C141" s="38" t="s">
        <v>57</v>
      </c>
      <c r="D141" s="36" t="s">
        <v>57</v>
      </c>
      <c r="E141" s="61"/>
      <c r="F141" s="61"/>
      <c r="G141" s="36" t="s">
        <v>57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36" t="s">
        <v>57</v>
      </c>
      <c r="AG141" s="61"/>
      <c r="AH141" s="61"/>
      <c r="AI141" s="61"/>
      <c r="AJ141" s="61"/>
      <c r="AK141" s="61"/>
      <c r="AL141" s="61"/>
      <c r="AM141" s="61"/>
      <c r="AN141" s="61"/>
      <c r="AO141" s="75"/>
      <c r="AP141" s="61"/>
      <c r="AQ141" s="61"/>
      <c r="AR141" s="61"/>
      <c r="AS141" s="61"/>
      <c r="AT141" s="61"/>
      <c r="AU141" s="64"/>
      <c r="AV141" s="175">
        <v>100838</v>
      </c>
      <c r="AW141" s="176">
        <f>VLOOKUP(AV141,[1]Sheet1!$L:$N,2,FALSE)</f>
        <v>5</v>
      </c>
      <c r="AX141" s="177">
        <f>VLOOKUP(AV141,[1]Sheet1!$L:$N,3,FALSE)</f>
        <v>456281.85</v>
      </c>
      <c r="AY141" s="174"/>
    </row>
    <row r="142" spans="1:51" ht="18.899999999999999" hidden="1" customHeight="1" x14ac:dyDescent="0.3">
      <c r="A142" s="1">
        <v>111</v>
      </c>
      <c r="B142" s="100" t="s">
        <v>207</v>
      </c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3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36" t="s">
        <v>57</v>
      </c>
      <c r="AC142" s="61"/>
      <c r="AD142" s="61"/>
      <c r="AE142" s="61"/>
      <c r="AF142" s="36" t="s">
        <v>57</v>
      </c>
      <c r="AG142" s="61"/>
      <c r="AH142" s="61"/>
      <c r="AI142" s="63"/>
      <c r="AJ142" s="61"/>
      <c r="AK142" s="63"/>
      <c r="AL142" s="61"/>
      <c r="AM142" s="61"/>
      <c r="AN142" s="61"/>
      <c r="AO142" s="75"/>
      <c r="AP142" s="61"/>
      <c r="AQ142" s="61"/>
      <c r="AR142" s="61"/>
      <c r="AS142" s="61"/>
      <c r="AT142" s="61"/>
      <c r="AU142" s="64"/>
      <c r="AV142" s="175"/>
      <c r="AW142" s="176" t="e">
        <f>VLOOKUP(AV142,[1]Sheet1!$L:$N,2,FALSE)</f>
        <v>#N/A</v>
      </c>
      <c r="AX142" s="177" t="e">
        <f>VLOOKUP(AV142,[1]Sheet1!$L:$N,3,FALSE)</f>
        <v>#N/A</v>
      </c>
      <c r="AY142" s="174"/>
    </row>
    <row r="143" spans="1:51" ht="18.899999999999999" customHeight="1" x14ac:dyDescent="0.3">
      <c r="A143" s="1">
        <v>112</v>
      </c>
      <c r="B143" s="51" t="s">
        <v>208</v>
      </c>
      <c r="C143" s="65"/>
      <c r="D143" s="66"/>
      <c r="E143" s="66"/>
      <c r="F143" s="66"/>
      <c r="G143" s="45" t="s">
        <v>57</v>
      </c>
      <c r="H143" s="66"/>
      <c r="I143" s="45" t="s">
        <v>57</v>
      </c>
      <c r="J143" s="66"/>
      <c r="K143" s="66"/>
      <c r="L143" s="66"/>
      <c r="M143" s="45" t="s">
        <v>57</v>
      </c>
      <c r="N143" s="68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9"/>
      <c r="AG143" s="66"/>
      <c r="AH143" s="66"/>
      <c r="AI143" s="45" t="s">
        <v>57</v>
      </c>
      <c r="AJ143" s="66"/>
      <c r="AK143" s="45" t="s">
        <v>57</v>
      </c>
      <c r="AL143" s="45" t="s">
        <v>57</v>
      </c>
      <c r="AM143" s="66"/>
      <c r="AN143" s="45" t="s">
        <v>57</v>
      </c>
      <c r="AO143" s="75"/>
      <c r="AP143" s="43" t="s">
        <v>57</v>
      </c>
      <c r="AQ143" s="66"/>
      <c r="AR143" s="69"/>
      <c r="AS143" s="66"/>
      <c r="AT143" s="66"/>
      <c r="AU143" s="46" t="s">
        <v>57</v>
      </c>
      <c r="AV143" s="175">
        <v>100836</v>
      </c>
      <c r="AW143" s="176">
        <f>VLOOKUP(AV143,[1]Sheet1!$L:$N,2,FALSE)</f>
        <v>3</v>
      </c>
      <c r="AX143" s="177">
        <f>VLOOKUP(AV143,[1]Sheet1!$L:$N,3,FALSE)</f>
        <v>70310</v>
      </c>
      <c r="AY143" s="174"/>
    </row>
    <row r="144" spans="1:51" ht="18.899999999999999" customHeight="1" x14ac:dyDescent="0.3">
      <c r="B144" s="51" t="s">
        <v>211</v>
      </c>
      <c r="C144" s="65"/>
      <c r="D144" s="38" t="s">
        <v>57</v>
      </c>
      <c r="E144" s="38" t="s">
        <v>57</v>
      </c>
      <c r="F144" s="38" t="s">
        <v>57</v>
      </c>
      <c r="G144" s="38" t="s">
        <v>57</v>
      </c>
      <c r="H144" s="66"/>
      <c r="I144" s="66"/>
      <c r="J144" s="66"/>
      <c r="K144" s="66"/>
      <c r="L144" s="38" t="s">
        <v>57</v>
      </c>
      <c r="M144" s="66"/>
      <c r="N144" s="38" t="s">
        <v>57</v>
      </c>
      <c r="O144" s="66"/>
      <c r="P144" s="66"/>
      <c r="Q144" s="66"/>
      <c r="R144" s="66"/>
      <c r="S144" s="66"/>
      <c r="T144" s="66"/>
      <c r="U144" s="38" t="s">
        <v>57</v>
      </c>
      <c r="V144" s="38" t="s">
        <v>57</v>
      </c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75"/>
      <c r="AP144" s="158"/>
      <c r="AQ144" s="66"/>
      <c r="AR144" s="69"/>
      <c r="AS144" s="66"/>
      <c r="AT144" s="66"/>
      <c r="AU144" s="159"/>
      <c r="AV144" s="175"/>
      <c r="AW144" s="176"/>
      <c r="AX144" s="177"/>
      <c r="AY144" s="174"/>
    </row>
    <row r="145" spans="1:51" ht="18.899999999999999" customHeight="1" x14ac:dyDescent="0.3">
      <c r="B145" s="143" t="s">
        <v>212</v>
      </c>
      <c r="C145" s="38" t="s">
        <v>57</v>
      </c>
      <c r="D145" s="61"/>
      <c r="E145" s="61"/>
      <c r="F145" s="61"/>
      <c r="G145" s="38" t="s">
        <v>57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45" t="s">
        <v>57</v>
      </c>
      <c r="AG145" s="45" t="s">
        <v>57</v>
      </c>
      <c r="AH145" s="61"/>
      <c r="AI145" s="61"/>
      <c r="AJ145" s="61"/>
      <c r="AK145" s="61"/>
      <c r="AL145" s="61"/>
      <c r="AM145" s="61"/>
      <c r="AN145" s="61"/>
      <c r="AO145" s="75"/>
      <c r="AP145" s="61"/>
      <c r="AQ145" s="61"/>
      <c r="AR145" s="61"/>
      <c r="AS145" s="61"/>
      <c r="AT145" s="61"/>
      <c r="AU145" s="83"/>
      <c r="AV145" s="175"/>
      <c r="AW145" s="176"/>
      <c r="AX145" s="177"/>
      <c r="AY145" s="174"/>
    </row>
    <row r="146" spans="1:51" ht="18.899999999999999" customHeight="1" x14ac:dyDescent="0.3">
      <c r="A146" s="1">
        <v>114</v>
      </c>
      <c r="B146" s="143" t="s">
        <v>213</v>
      </c>
      <c r="C146" s="72"/>
      <c r="D146" s="66"/>
      <c r="E146" s="66"/>
      <c r="F146" s="66"/>
      <c r="G146" s="66"/>
      <c r="H146" s="66"/>
      <c r="I146" s="45" t="s">
        <v>57</v>
      </c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45" t="s">
        <v>57</v>
      </c>
      <c r="AB146" s="66"/>
      <c r="AC146" s="66"/>
      <c r="AD146" s="45" t="s">
        <v>57</v>
      </c>
      <c r="AE146" s="66"/>
      <c r="AF146" s="66"/>
      <c r="AG146" s="66"/>
      <c r="AH146" s="66"/>
      <c r="AI146" s="66"/>
      <c r="AJ146" s="66"/>
      <c r="AK146" s="45" t="s">
        <v>57</v>
      </c>
      <c r="AL146" s="66"/>
      <c r="AM146" s="66"/>
      <c r="AN146" s="66"/>
      <c r="AO146" s="75"/>
      <c r="AP146" s="43" t="s">
        <v>57</v>
      </c>
      <c r="AQ146" s="66"/>
      <c r="AR146" s="66"/>
      <c r="AS146" s="66"/>
      <c r="AT146" s="66"/>
      <c r="AU146" s="67"/>
      <c r="AV146" s="175"/>
      <c r="AW146" s="176"/>
      <c r="AX146" s="177"/>
      <c r="AY146" s="174"/>
    </row>
    <row r="147" spans="1:51" ht="18.899999999999999" customHeight="1" x14ac:dyDescent="0.3">
      <c r="A147" s="1">
        <v>115</v>
      </c>
      <c r="B147" s="100" t="s">
        <v>215</v>
      </c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36" t="s">
        <v>57</v>
      </c>
      <c r="O147" s="61"/>
      <c r="P147" s="61"/>
      <c r="Q147" s="36" t="s">
        <v>57</v>
      </c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36" t="s">
        <v>57</v>
      </c>
      <c r="AG147" s="61"/>
      <c r="AH147" s="61"/>
      <c r="AI147" s="61"/>
      <c r="AJ147" s="61"/>
      <c r="AK147" s="36" t="s">
        <v>57</v>
      </c>
      <c r="AL147" s="61"/>
      <c r="AM147" s="61"/>
      <c r="AN147" s="61"/>
      <c r="AO147" s="75"/>
      <c r="AP147" s="40" t="s">
        <v>57</v>
      </c>
      <c r="AQ147" s="61"/>
      <c r="AR147" s="61"/>
      <c r="AS147" s="61"/>
      <c r="AT147" s="61"/>
      <c r="AU147" s="64"/>
      <c r="AV147" s="175"/>
      <c r="AW147" s="176"/>
      <c r="AX147" s="177"/>
      <c r="AY147" s="174"/>
    </row>
    <row r="148" spans="1:51" ht="17.25" hidden="1" customHeight="1" x14ac:dyDescent="0.3">
      <c r="B148" s="143" t="s">
        <v>216</v>
      </c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36" t="s">
        <v>57</v>
      </c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36" t="s">
        <v>57</v>
      </c>
      <c r="AH148" s="61"/>
      <c r="AI148" s="61"/>
      <c r="AJ148" s="61"/>
      <c r="AK148" s="61"/>
      <c r="AL148" s="61"/>
      <c r="AM148" s="61"/>
      <c r="AN148" s="61"/>
      <c r="AO148" s="75"/>
      <c r="AP148" s="61"/>
      <c r="AQ148" s="61"/>
      <c r="AR148" s="61"/>
      <c r="AS148" s="61"/>
      <c r="AT148" s="61"/>
      <c r="AU148" s="64"/>
      <c r="AV148" s="175"/>
      <c r="AW148" s="176" t="e">
        <f>VLOOKUP(AV148,[1]Sheet1!$L:$N,2,FALSE)</f>
        <v>#N/A</v>
      </c>
      <c r="AX148" s="177" t="e">
        <f>VLOOKUP(AV148,[1]Sheet1!$L:$N,3,FALSE)</f>
        <v>#N/A</v>
      </c>
      <c r="AY148" s="174"/>
    </row>
    <row r="149" spans="1:51" ht="17.25" hidden="1" customHeight="1" x14ac:dyDescent="0.3">
      <c r="B149" s="143" t="s">
        <v>217</v>
      </c>
      <c r="C149" s="38" t="s">
        <v>57</v>
      </c>
      <c r="D149" s="82"/>
      <c r="E149" s="82"/>
      <c r="F149" s="36" t="s">
        <v>57</v>
      </c>
      <c r="G149" s="82"/>
      <c r="H149" s="36" t="s">
        <v>57</v>
      </c>
      <c r="I149" s="36" t="s">
        <v>57</v>
      </c>
      <c r="J149" s="82"/>
      <c r="K149" s="82"/>
      <c r="L149" s="82"/>
      <c r="M149" s="36" t="s">
        <v>57</v>
      </c>
      <c r="N149" s="36" t="s">
        <v>57</v>
      </c>
      <c r="O149" s="82"/>
      <c r="P149" s="82"/>
      <c r="Q149" s="82"/>
      <c r="R149" s="82"/>
      <c r="S149" s="82"/>
      <c r="T149" s="82"/>
      <c r="U149" s="82"/>
      <c r="V149" s="36" t="s">
        <v>57</v>
      </c>
      <c r="W149" s="61"/>
      <c r="X149" s="82"/>
      <c r="Y149" s="82"/>
      <c r="Z149" s="82"/>
      <c r="AA149" s="45" t="s">
        <v>57</v>
      </c>
      <c r="AB149" s="61"/>
      <c r="AC149" s="61"/>
      <c r="AD149" s="61"/>
      <c r="AE149" s="79"/>
      <c r="AF149" s="82"/>
      <c r="AG149" s="82"/>
      <c r="AH149" s="36" t="s">
        <v>57</v>
      </c>
      <c r="AI149" s="36" t="s">
        <v>57</v>
      </c>
      <c r="AJ149" s="61"/>
      <c r="AK149" s="45" t="s">
        <v>57</v>
      </c>
      <c r="AL149" s="61"/>
      <c r="AM149" s="61"/>
      <c r="AN149" s="36" t="s">
        <v>57</v>
      </c>
      <c r="AO149" s="75"/>
      <c r="AP149" s="40" t="s">
        <v>57</v>
      </c>
      <c r="AQ149" s="61"/>
      <c r="AR149" s="61"/>
      <c r="AS149" s="61"/>
      <c r="AT149" s="61"/>
      <c r="AU149" s="64"/>
      <c r="AV149" s="175"/>
      <c r="AW149" s="176" t="e">
        <f>VLOOKUP(AV149,[1]Sheet1!$L:$N,2,FALSE)</f>
        <v>#N/A</v>
      </c>
      <c r="AX149" s="177" t="e">
        <f>VLOOKUP(AV149,[1]Sheet1!$L:$N,3,FALSE)</f>
        <v>#N/A</v>
      </c>
      <c r="AY149" s="174"/>
    </row>
    <row r="150" spans="1:51" ht="17.25" customHeight="1" x14ac:dyDescent="0.3">
      <c r="B150" s="100" t="s">
        <v>218</v>
      </c>
      <c r="C150" s="60"/>
      <c r="D150" s="61"/>
      <c r="E150" s="61"/>
      <c r="F150" s="61"/>
      <c r="G150" s="63"/>
      <c r="H150" s="61"/>
      <c r="I150" s="61"/>
      <c r="J150" s="61"/>
      <c r="K150" s="61"/>
      <c r="L150" s="63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3"/>
      <c r="AH150" s="36" t="s">
        <v>57</v>
      </c>
      <c r="AI150" s="36" t="s">
        <v>57</v>
      </c>
      <c r="AJ150" s="36" t="s">
        <v>57</v>
      </c>
      <c r="AK150" s="36" t="s">
        <v>57</v>
      </c>
      <c r="AL150" s="36" t="s">
        <v>57</v>
      </c>
      <c r="AM150" s="36" t="s">
        <v>57</v>
      </c>
      <c r="AN150" s="61"/>
      <c r="AO150" s="37" t="s">
        <v>57</v>
      </c>
      <c r="AP150" s="61"/>
      <c r="AQ150" s="39" t="s">
        <v>57</v>
      </c>
      <c r="AR150" s="36" t="s">
        <v>57</v>
      </c>
      <c r="AS150" s="36" t="s">
        <v>57</v>
      </c>
      <c r="AT150" s="61"/>
      <c r="AU150" s="77"/>
      <c r="AV150" s="175">
        <v>100905</v>
      </c>
      <c r="AW150" s="176">
        <f>VLOOKUP(AV150,[1]Sheet1!$L:$N,2,FALSE)</f>
        <v>11</v>
      </c>
      <c r="AX150" s="177">
        <f>VLOOKUP(AV150,[1]Sheet1!$L:$N,3,FALSE)</f>
        <v>1061653.25</v>
      </c>
      <c r="AY150" s="174"/>
    </row>
    <row r="151" spans="1:51" ht="17.25" customHeight="1" thickBot="1" x14ac:dyDescent="0.35">
      <c r="B151" s="100" t="s">
        <v>219</v>
      </c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 t="s">
        <v>57</v>
      </c>
      <c r="AL151" s="91" t="s">
        <v>57</v>
      </c>
      <c r="AM151" s="90"/>
      <c r="AN151" s="91" t="s">
        <v>57</v>
      </c>
      <c r="AO151" s="170"/>
      <c r="AP151" s="167" t="s">
        <v>57</v>
      </c>
      <c r="AQ151" s="91" t="s">
        <v>57</v>
      </c>
      <c r="AR151" s="90"/>
      <c r="AS151" s="90"/>
      <c r="AT151" s="90"/>
      <c r="AU151" s="92" t="s">
        <v>57</v>
      </c>
      <c r="AV151" s="175">
        <v>100494</v>
      </c>
      <c r="AW151" s="176">
        <f>VLOOKUP(AV151,[1]Sheet1!$L:$N,2,FALSE)</f>
        <v>5</v>
      </c>
      <c r="AX151" s="177">
        <f>VLOOKUP(AV151,[1]Sheet1!$L:$N,3,FALSE)</f>
        <v>479749.2</v>
      </c>
      <c r="AY151" s="174"/>
    </row>
    <row r="152" spans="1:51" ht="17.25" customHeight="1" x14ac:dyDescent="0.25">
      <c r="C152" s="1"/>
    </row>
    <row r="153" spans="1:51" ht="17.25" customHeight="1" x14ac:dyDescent="0.25">
      <c r="C153" s="1"/>
    </row>
    <row r="154" spans="1:51" ht="17.25" customHeight="1" x14ac:dyDescent="0.25">
      <c r="C154" s="1"/>
    </row>
    <row r="155" spans="1:51" x14ac:dyDescent="0.25">
      <c r="C155" s="1"/>
      <c r="S155" s="1" t="s">
        <v>63</v>
      </c>
    </row>
    <row r="156" spans="1:51" x14ac:dyDescent="0.25">
      <c r="C156" s="1"/>
    </row>
    <row r="157" spans="1:51" x14ac:dyDescent="0.25">
      <c r="C157" s="1"/>
    </row>
    <row r="158" spans="1:51" x14ac:dyDescent="0.25">
      <c r="C158" s="1"/>
    </row>
    <row r="159" spans="1:51" x14ac:dyDescent="0.25">
      <c r="C159" s="1"/>
      <c r="T159" s="1" t="s">
        <v>63</v>
      </c>
    </row>
  </sheetData>
  <mergeCells count="10">
    <mergeCell ref="C1:AU1"/>
    <mergeCell ref="B2:B4"/>
    <mergeCell ref="C2:AU2"/>
    <mergeCell ref="C3:E3"/>
    <mergeCell ref="F3:I3"/>
    <mergeCell ref="J3:M3"/>
    <mergeCell ref="O3:T3"/>
    <mergeCell ref="U3:AK3"/>
    <mergeCell ref="AL3:AN3"/>
    <mergeCell ref="AP3:AU3"/>
  </mergeCells>
  <conditionalFormatting sqref="G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F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scale="9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opLeftCell="A73" workbookViewId="0">
      <selection activeCell="A91" sqref="A91"/>
    </sheetView>
  </sheetViews>
  <sheetFormatPr defaultRowHeight="13.2" x14ac:dyDescent="0.25"/>
  <cols>
    <col min="1" max="1" width="42.88671875" style="3" bestFit="1" customWidth="1"/>
  </cols>
  <sheetData>
    <row r="1" spans="1:2" x14ac:dyDescent="0.25">
      <c r="A1" s="6" t="s">
        <v>220</v>
      </c>
      <c r="B1" s="7" t="s">
        <v>221</v>
      </c>
    </row>
    <row r="2" spans="1:2" x14ac:dyDescent="0.25">
      <c r="A2" s="8" t="s">
        <v>56</v>
      </c>
      <c r="B2" s="9">
        <v>102365</v>
      </c>
    </row>
    <row r="3" spans="1:2" x14ac:dyDescent="0.25">
      <c r="A3" s="10" t="s">
        <v>222</v>
      </c>
      <c r="B3" s="9">
        <v>100022</v>
      </c>
    </row>
    <row r="4" spans="1:2" x14ac:dyDescent="0.25">
      <c r="A4" s="10" t="s">
        <v>64</v>
      </c>
      <c r="B4" s="9">
        <v>100027</v>
      </c>
    </row>
    <row r="5" spans="1:2" x14ac:dyDescent="0.25">
      <c r="A5" s="10" t="s">
        <v>65</v>
      </c>
      <c r="B5" s="9">
        <v>100040</v>
      </c>
    </row>
    <row r="6" spans="1:2" x14ac:dyDescent="0.25">
      <c r="A6" s="10" t="s">
        <v>223</v>
      </c>
      <c r="B6" s="9" t="s">
        <v>224</v>
      </c>
    </row>
    <row r="7" spans="1:2" x14ac:dyDescent="0.25">
      <c r="A7" s="10" t="s">
        <v>68</v>
      </c>
      <c r="B7" s="9">
        <v>100044</v>
      </c>
    </row>
    <row r="8" spans="1:2" x14ac:dyDescent="0.25">
      <c r="A8" s="10" t="s">
        <v>69</v>
      </c>
      <c r="B8" s="9">
        <v>100047</v>
      </c>
    </row>
    <row r="9" spans="1:2" x14ac:dyDescent="0.25">
      <c r="A9" s="10" t="s">
        <v>70</v>
      </c>
      <c r="B9" s="9">
        <v>101983</v>
      </c>
    </row>
    <row r="10" spans="1:2" x14ac:dyDescent="0.25">
      <c r="A10" s="10" t="s">
        <v>225</v>
      </c>
      <c r="B10" s="9">
        <v>100049</v>
      </c>
    </row>
    <row r="11" spans="1:2" x14ac:dyDescent="0.25">
      <c r="A11" s="10" t="s">
        <v>74</v>
      </c>
      <c r="B11" s="9">
        <v>100054</v>
      </c>
    </row>
    <row r="12" spans="1:2" x14ac:dyDescent="0.25">
      <c r="A12" s="10" t="s">
        <v>77</v>
      </c>
      <c r="B12" s="9">
        <v>102158</v>
      </c>
    </row>
    <row r="13" spans="1:2" x14ac:dyDescent="0.25">
      <c r="A13" s="10" t="s">
        <v>79</v>
      </c>
      <c r="B13" s="9">
        <v>100085</v>
      </c>
    </row>
    <row r="14" spans="1:2" x14ac:dyDescent="0.25">
      <c r="A14" s="10" t="s">
        <v>226</v>
      </c>
      <c r="B14" s="11" t="s">
        <v>224</v>
      </c>
    </row>
    <row r="15" spans="1:2" x14ac:dyDescent="0.25">
      <c r="A15" s="10" t="s">
        <v>227</v>
      </c>
      <c r="B15" s="9">
        <v>101789</v>
      </c>
    </row>
    <row r="16" spans="1:2" x14ac:dyDescent="0.25">
      <c r="A16" s="10" t="s">
        <v>228</v>
      </c>
      <c r="B16" s="9">
        <v>100097</v>
      </c>
    </row>
    <row r="17" spans="1:2" x14ac:dyDescent="0.25">
      <c r="A17" s="10" t="s">
        <v>82</v>
      </c>
      <c r="B17" s="9">
        <v>100107</v>
      </c>
    </row>
    <row r="18" spans="1:2" x14ac:dyDescent="0.25">
      <c r="A18" s="10" t="s">
        <v>229</v>
      </c>
      <c r="B18" s="11" t="s">
        <v>224</v>
      </c>
    </row>
    <row r="19" spans="1:2" x14ac:dyDescent="0.25">
      <c r="A19" s="10" t="s">
        <v>230</v>
      </c>
      <c r="B19" s="9" t="s">
        <v>224</v>
      </c>
    </row>
    <row r="20" spans="1:2" x14ac:dyDescent="0.25">
      <c r="A20" s="10" t="s">
        <v>231</v>
      </c>
      <c r="B20" s="9">
        <v>100127</v>
      </c>
    </row>
    <row r="21" spans="1:2" x14ac:dyDescent="0.25">
      <c r="A21" s="10" t="s">
        <v>232</v>
      </c>
      <c r="B21" s="9">
        <v>100129</v>
      </c>
    </row>
    <row r="22" spans="1:2" x14ac:dyDescent="0.25">
      <c r="A22" s="10" t="s">
        <v>233</v>
      </c>
      <c r="B22" s="9">
        <v>101704</v>
      </c>
    </row>
    <row r="23" spans="1:2" x14ac:dyDescent="0.25">
      <c r="A23" s="10" t="s">
        <v>234</v>
      </c>
      <c r="B23" s="9" t="s">
        <v>224</v>
      </c>
    </row>
    <row r="24" spans="1:2" x14ac:dyDescent="0.25">
      <c r="A24" s="10" t="s">
        <v>89</v>
      </c>
      <c r="B24" s="11" t="s">
        <v>224</v>
      </c>
    </row>
    <row r="25" spans="1:2" x14ac:dyDescent="0.25">
      <c r="A25" s="8" t="s">
        <v>235</v>
      </c>
      <c r="B25" s="9">
        <v>101676</v>
      </c>
    </row>
    <row r="26" spans="1:2" x14ac:dyDescent="0.25">
      <c r="A26" s="12" t="s">
        <v>93</v>
      </c>
      <c r="B26" s="9" t="s">
        <v>224</v>
      </c>
    </row>
    <row r="27" spans="1:2" x14ac:dyDescent="0.25">
      <c r="A27" s="10" t="s">
        <v>236</v>
      </c>
      <c r="B27" s="11">
        <v>100997</v>
      </c>
    </row>
    <row r="28" spans="1:2" x14ac:dyDescent="0.25">
      <c r="A28" s="10" t="s">
        <v>96</v>
      </c>
      <c r="B28" s="9">
        <v>100172</v>
      </c>
    </row>
    <row r="29" spans="1:2" x14ac:dyDescent="0.25">
      <c r="A29" s="10" t="s">
        <v>237</v>
      </c>
      <c r="B29" s="9">
        <v>101038</v>
      </c>
    </row>
    <row r="30" spans="1:2" x14ac:dyDescent="0.25">
      <c r="A30" s="10" t="s">
        <v>99</v>
      </c>
      <c r="B30" s="9">
        <v>102097</v>
      </c>
    </row>
    <row r="31" spans="1:2" x14ac:dyDescent="0.25">
      <c r="A31" s="10" t="s">
        <v>101</v>
      </c>
      <c r="B31" s="9">
        <v>100189</v>
      </c>
    </row>
    <row r="32" spans="1:2" x14ac:dyDescent="0.25">
      <c r="A32" s="10" t="s">
        <v>238</v>
      </c>
      <c r="B32" s="9">
        <v>101396</v>
      </c>
    </row>
    <row r="33" spans="1:2" x14ac:dyDescent="0.25">
      <c r="A33" s="13" t="s">
        <v>103</v>
      </c>
      <c r="B33" s="9" t="s">
        <v>224</v>
      </c>
    </row>
    <row r="34" spans="1:2" x14ac:dyDescent="0.25">
      <c r="A34" s="10" t="s">
        <v>239</v>
      </c>
      <c r="B34" s="11" t="s">
        <v>224</v>
      </c>
    </row>
    <row r="35" spans="1:2" x14ac:dyDescent="0.25">
      <c r="A35" s="10" t="s">
        <v>240</v>
      </c>
      <c r="B35" s="9">
        <v>100205</v>
      </c>
    </row>
    <row r="36" spans="1:2" x14ac:dyDescent="0.25">
      <c r="A36" s="10" t="s">
        <v>241</v>
      </c>
      <c r="B36" s="9" t="s">
        <v>224</v>
      </c>
    </row>
    <row r="37" spans="1:2" x14ac:dyDescent="0.25">
      <c r="A37" s="10" t="s">
        <v>104</v>
      </c>
      <c r="B37" s="9">
        <v>101995</v>
      </c>
    </row>
    <row r="38" spans="1:2" x14ac:dyDescent="0.25">
      <c r="A38" s="10" t="s">
        <v>242</v>
      </c>
      <c r="B38" s="11">
        <v>100214</v>
      </c>
    </row>
    <row r="39" spans="1:2" x14ac:dyDescent="0.25">
      <c r="A39" s="10" t="s">
        <v>107</v>
      </c>
      <c r="B39" s="9">
        <v>100215</v>
      </c>
    </row>
    <row r="40" spans="1:2" x14ac:dyDescent="0.25">
      <c r="A40" s="10" t="s">
        <v>243</v>
      </c>
      <c r="B40" s="9" t="s">
        <v>224</v>
      </c>
    </row>
    <row r="41" spans="1:2" x14ac:dyDescent="0.25">
      <c r="A41" s="10" t="s">
        <v>244</v>
      </c>
      <c r="B41" s="11" t="s">
        <v>224</v>
      </c>
    </row>
    <row r="42" spans="1:2" x14ac:dyDescent="0.25">
      <c r="A42" s="10" t="s">
        <v>109</v>
      </c>
      <c r="B42" s="9">
        <v>100921</v>
      </c>
    </row>
    <row r="43" spans="1:2" x14ac:dyDescent="0.25">
      <c r="A43" s="10" t="s">
        <v>245</v>
      </c>
      <c r="B43" s="9" t="s">
        <v>224</v>
      </c>
    </row>
    <row r="44" spans="1:2" x14ac:dyDescent="0.25">
      <c r="A44" s="10" t="s">
        <v>246</v>
      </c>
      <c r="B44" s="9" t="s">
        <v>224</v>
      </c>
    </row>
    <row r="45" spans="1:2" x14ac:dyDescent="0.25">
      <c r="A45" s="10" t="s">
        <v>247</v>
      </c>
      <c r="B45" s="9">
        <v>102179</v>
      </c>
    </row>
    <row r="46" spans="1:2" x14ac:dyDescent="0.25">
      <c r="A46" s="10" t="s">
        <v>112</v>
      </c>
      <c r="B46" s="9" t="s">
        <v>224</v>
      </c>
    </row>
    <row r="47" spans="1:2" x14ac:dyDescent="0.25">
      <c r="A47" s="10" t="s">
        <v>113</v>
      </c>
      <c r="B47" s="9" t="s">
        <v>224</v>
      </c>
    </row>
    <row r="48" spans="1:2" x14ac:dyDescent="0.25">
      <c r="A48" s="10" t="s">
        <v>114</v>
      </c>
      <c r="B48" s="9">
        <v>101004</v>
      </c>
    </row>
    <row r="49" spans="1:2" x14ac:dyDescent="0.25">
      <c r="A49" s="10" t="s">
        <v>118</v>
      </c>
      <c r="B49" s="9">
        <v>100294</v>
      </c>
    </row>
    <row r="50" spans="1:2" x14ac:dyDescent="0.25">
      <c r="A50" s="10" t="s">
        <v>248</v>
      </c>
      <c r="B50" s="9">
        <v>100927</v>
      </c>
    </row>
    <row r="51" spans="1:2" x14ac:dyDescent="0.25">
      <c r="A51" s="10" t="s">
        <v>120</v>
      </c>
      <c r="B51" s="9">
        <v>101985</v>
      </c>
    </row>
    <row r="52" spans="1:2" x14ac:dyDescent="0.25">
      <c r="A52" s="10" t="s">
        <v>249</v>
      </c>
      <c r="B52" s="9" t="s">
        <v>224</v>
      </c>
    </row>
    <row r="53" spans="1:2" x14ac:dyDescent="0.25">
      <c r="A53" s="10" t="s">
        <v>250</v>
      </c>
      <c r="B53" s="9" t="s">
        <v>224</v>
      </c>
    </row>
    <row r="54" spans="1:2" x14ac:dyDescent="0.25">
      <c r="A54" s="10" t="s">
        <v>124</v>
      </c>
      <c r="B54" s="9">
        <v>102405</v>
      </c>
    </row>
    <row r="55" spans="1:2" x14ac:dyDescent="0.25">
      <c r="A55" s="8" t="s">
        <v>251</v>
      </c>
      <c r="B55" s="9">
        <v>100315</v>
      </c>
    </row>
    <row r="56" spans="1:2" x14ac:dyDescent="0.25">
      <c r="A56" s="13" t="s">
        <v>126</v>
      </c>
      <c r="B56" s="9" t="s">
        <v>224</v>
      </c>
    </row>
    <row r="57" spans="1:2" x14ac:dyDescent="0.25">
      <c r="A57" s="8" t="s">
        <v>252</v>
      </c>
      <c r="B57" s="9">
        <v>100336</v>
      </c>
    </row>
    <row r="58" spans="1:2" x14ac:dyDescent="0.25">
      <c r="A58" s="10" t="s">
        <v>129</v>
      </c>
      <c r="B58" s="9" t="s">
        <v>224</v>
      </c>
    </row>
    <row r="59" spans="1:2" x14ac:dyDescent="0.25">
      <c r="A59" s="10" t="s">
        <v>132</v>
      </c>
      <c r="B59" s="9">
        <v>100350</v>
      </c>
    </row>
    <row r="60" spans="1:2" x14ac:dyDescent="0.25">
      <c r="A60" s="10" t="s">
        <v>253</v>
      </c>
      <c r="B60" s="9" t="s">
        <v>224</v>
      </c>
    </row>
    <row r="61" spans="1:2" x14ac:dyDescent="0.25">
      <c r="A61" s="10" t="s">
        <v>134</v>
      </c>
      <c r="B61" s="9">
        <v>100362</v>
      </c>
    </row>
    <row r="62" spans="1:2" x14ac:dyDescent="0.25">
      <c r="A62" s="10" t="s">
        <v>136</v>
      </c>
      <c r="B62" s="9">
        <v>100380</v>
      </c>
    </row>
    <row r="63" spans="1:2" x14ac:dyDescent="0.25">
      <c r="A63" s="10" t="s">
        <v>254</v>
      </c>
      <c r="B63" s="9">
        <v>101306</v>
      </c>
    </row>
    <row r="64" spans="1:2" x14ac:dyDescent="0.25">
      <c r="A64" s="10" t="s">
        <v>255</v>
      </c>
      <c r="B64" s="9">
        <v>100410</v>
      </c>
    </row>
    <row r="65" spans="1:2" x14ac:dyDescent="0.25">
      <c r="A65" s="10" t="s">
        <v>138</v>
      </c>
      <c r="B65" s="9">
        <v>102407</v>
      </c>
    </row>
    <row r="66" spans="1:2" x14ac:dyDescent="0.25">
      <c r="A66" s="10" t="s">
        <v>256</v>
      </c>
      <c r="B66" s="9" t="s">
        <v>224</v>
      </c>
    </row>
    <row r="67" spans="1:2" x14ac:dyDescent="0.25">
      <c r="A67" s="10" t="s">
        <v>140</v>
      </c>
      <c r="B67" s="9">
        <v>102148</v>
      </c>
    </row>
    <row r="68" spans="1:2" x14ac:dyDescent="0.25">
      <c r="A68" s="10" t="s">
        <v>257</v>
      </c>
      <c r="B68" s="9">
        <v>102528</v>
      </c>
    </row>
    <row r="69" spans="1:2" x14ac:dyDescent="0.25">
      <c r="A69" s="10" t="s">
        <v>258</v>
      </c>
      <c r="B69" s="9" t="s">
        <v>224</v>
      </c>
    </row>
    <row r="70" spans="1:2" x14ac:dyDescent="0.25">
      <c r="A70" s="10" t="s">
        <v>146</v>
      </c>
      <c r="B70" s="9">
        <v>100466</v>
      </c>
    </row>
    <row r="71" spans="1:2" x14ac:dyDescent="0.25">
      <c r="A71" s="10" t="s">
        <v>259</v>
      </c>
      <c r="B71" s="9">
        <v>100938</v>
      </c>
    </row>
    <row r="72" spans="1:2" x14ac:dyDescent="0.25">
      <c r="A72" s="10" t="s">
        <v>260</v>
      </c>
      <c r="B72" s="9">
        <v>100480</v>
      </c>
    </row>
    <row r="73" spans="1:2" x14ac:dyDescent="0.25">
      <c r="A73" s="10" t="s">
        <v>261</v>
      </c>
      <c r="B73" s="9">
        <v>100484</v>
      </c>
    </row>
    <row r="74" spans="1:2" x14ac:dyDescent="0.25">
      <c r="A74" s="10" t="s">
        <v>262</v>
      </c>
      <c r="B74" s="9">
        <v>100494</v>
      </c>
    </row>
    <row r="75" spans="1:2" x14ac:dyDescent="0.25">
      <c r="A75" s="10" t="s">
        <v>263</v>
      </c>
      <c r="B75" s="9">
        <v>101575</v>
      </c>
    </row>
    <row r="76" spans="1:2" x14ac:dyDescent="0.25">
      <c r="A76" s="10" t="s">
        <v>149</v>
      </c>
      <c r="B76" s="9">
        <v>100525</v>
      </c>
    </row>
    <row r="77" spans="1:2" x14ac:dyDescent="0.25">
      <c r="A77" s="10" t="s">
        <v>150</v>
      </c>
      <c r="B77" s="9" t="s">
        <v>224</v>
      </c>
    </row>
    <row r="78" spans="1:2" x14ac:dyDescent="0.25">
      <c r="A78" s="10" t="s">
        <v>264</v>
      </c>
      <c r="B78" s="9">
        <v>100944</v>
      </c>
    </row>
    <row r="79" spans="1:2" x14ac:dyDescent="0.25">
      <c r="A79" s="8" t="s">
        <v>265</v>
      </c>
      <c r="B79" s="9">
        <v>100537</v>
      </c>
    </row>
    <row r="80" spans="1:2" x14ac:dyDescent="0.25">
      <c r="A80" s="10" t="s">
        <v>153</v>
      </c>
      <c r="B80" s="11">
        <v>100538</v>
      </c>
    </row>
    <row r="81" spans="1:2" x14ac:dyDescent="0.25">
      <c r="A81" s="10" t="s">
        <v>154</v>
      </c>
      <c r="B81" s="9" t="s">
        <v>224</v>
      </c>
    </row>
    <row r="82" spans="1:2" x14ac:dyDescent="0.25">
      <c r="A82" s="13" t="s">
        <v>266</v>
      </c>
      <c r="B82" s="9" t="s">
        <v>224</v>
      </c>
    </row>
    <row r="83" spans="1:2" x14ac:dyDescent="0.25">
      <c r="A83" s="10" t="s">
        <v>267</v>
      </c>
      <c r="B83" s="9" t="s">
        <v>224</v>
      </c>
    </row>
    <row r="84" spans="1:2" x14ac:dyDescent="0.25">
      <c r="A84" s="10" t="s">
        <v>268</v>
      </c>
      <c r="B84" s="11" t="s">
        <v>224</v>
      </c>
    </row>
    <row r="85" spans="1:2" x14ac:dyDescent="0.25">
      <c r="A85" s="14" t="s">
        <v>157</v>
      </c>
      <c r="B85" s="9" t="s">
        <v>224</v>
      </c>
    </row>
    <row r="86" spans="1:2" x14ac:dyDescent="0.25">
      <c r="A86" s="5" t="s">
        <v>269</v>
      </c>
      <c r="B86" s="9">
        <v>102059</v>
      </c>
    </row>
    <row r="87" spans="1:2" x14ac:dyDescent="0.25">
      <c r="A87" s="12" t="s">
        <v>270</v>
      </c>
      <c r="B87" s="9" t="s">
        <v>224</v>
      </c>
    </row>
    <row r="88" spans="1:2" x14ac:dyDescent="0.25">
      <c r="A88" s="8" t="s">
        <v>158</v>
      </c>
      <c r="B88" s="9">
        <v>100584</v>
      </c>
    </row>
    <row r="89" spans="1:2" x14ac:dyDescent="0.25">
      <c r="A89" s="10" t="s">
        <v>159</v>
      </c>
      <c r="B89" s="9">
        <v>100593</v>
      </c>
    </row>
    <row r="90" spans="1:2" x14ac:dyDescent="0.25">
      <c r="A90" s="8" t="s">
        <v>271</v>
      </c>
      <c r="B90" s="9" t="s">
        <v>224</v>
      </c>
    </row>
    <row r="91" spans="1:2" x14ac:dyDescent="0.25">
      <c r="A91" s="10" t="s">
        <v>161</v>
      </c>
      <c r="B91" s="9" t="s">
        <v>224</v>
      </c>
    </row>
    <row r="92" spans="1:2" x14ac:dyDescent="0.25">
      <c r="A92" s="10" t="s">
        <v>272</v>
      </c>
      <c r="B92" s="9">
        <v>101198</v>
      </c>
    </row>
    <row r="93" spans="1:2" x14ac:dyDescent="0.25">
      <c r="A93" s="10" t="s">
        <v>273</v>
      </c>
      <c r="B93" s="9" t="s">
        <v>224</v>
      </c>
    </row>
    <row r="94" spans="1:2" x14ac:dyDescent="0.25">
      <c r="A94" s="10" t="s">
        <v>274</v>
      </c>
      <c r="B94" s="9" t="s">
        <v>224</v>
      </c>
    </row>
    <row r="95" spans="1:2" x14ac:dyDescent="0.25">
      <c r="A95" s="10" t="s">
        <v>275</v>
      </c>
      <c r="B95" s="9">
        <v>101902</v>
      </c>
    </row>
    <row r="96" spans="1:2" x14ac:dyDescent="0.25">
      <c r="A96" s="10" t="s">
        <v>276</v>
      </c>
      <c r="B96" s="9">
        <v>100671</v>
      </c>
    </row>
    <row r="97" spans="1:2" x14ac:dyDescent="0.25">
      <c r="A97" s="10" t="s">
        <v>169</v>
      </c>
      <c r="B97" s="9" t="s">
        <v>224</v>
      </c>
    </row>
    <row r="98" spans="1:2" x14ac:dyDescent="0.25">
      <c r="A98" s="10" t="s">
        <v>277</v>
      </c>
      <c r="B98" s="9">
        <v>100676</v>
      </c>
    </row>
    <row r="99" spans="1:2" x14ac:dyDescent="0.25">
      <c r="A99" s="10" t="s">
        <v>172</v>
      </c>
      <c r="B99" s="9">
        <v>100678</v>
      </c>
    </row>
    <row r="100" spans="1:2" x14ac:dyDescent="0.25">
      <c r="A100" s="10" t="s">
        <v>278</v>
      </c>
      <c r="B100" s="9">
        <v>102313</v>
      </c>
    </row>
    <row r="101" spans="1:2" x14ac:dyDescent="0.25">
      <c r="A101" s="8" t="s">
        <v>176</v>
      </c>
      <c r="B101" s="9">
        <v>100715</v>
      </c>
    </row>
    <row r="102" spans="1:2" x14ac:dyDescent="0.25">
      <c r="A102" s="15" t="s">
        <v>179</v>
      </c>
      <c r="B102" s="9" t="s">
        <v>224</v>
      </c>
    </row>
    <row r="103" spans="1:2" x14ac:dyDescent="0.25">
      <c r="A103" s="10" t="s">
        <v>279</v>
      </c>
      <c r="B103" s="9">
        <v>100728</v>
      </c>
    </row>
    <row r="104" spans="1:2" x14ac:dyDescent="0.25">
      <c r="A104" s="10" t="s">
        <v>182</v>
      </c>
      <c r="B104" s="9" t="s">
        <v>224</v>
      </c>
    </row>
    <row r="105" spans="1:2" x14ac:dyDescent="0.25">
      <c r="A105" s="10" t="s">
        <v>185</v>
      </c>
      <c r="B105" s="9">
        <v>101845</v>
      </c>
    </row>
    <row r="106" spans="1:2" x14ac:dyDescent="0.25">
      <c r="A106" s="10" t="s">
        <v>280</v>
      </c>
      <c r="B106" s="9">
        <v>100972</v>
      </c>
    </row>
    <row r="107" spans="1:2" x14ac:dyDescent="0.25">
      <c r="A107" s="10" t="s">
        <v>280</v>
      </c>
      <c r="B107" s="9">
        <v>100972</v>
      </c>
    </row>
    <row r="108" spans="1:2" x14ac:dyDescent="0.25">
      <c r="A108" s="10" t="s">
        <v>189</v>
      </c>
      <c r="B108" s="9">
        <v>102518</v>
      </c>
    </row>
    <row r="109" spans="1:2" x14ac:dyDescent="0.25">
      <c r="A109" s="10" t="s">
        <v>191</v>
      </c>
      <c r="B109" s="9" t="s">
        <v>224</v>
      </c>
    </row>
    <row r="110" spans="1:2" x14ac:dyDescent="0.25">
      <c r="A110" s="10" t="s">
        <v>281</v>
      </c>
      <c r="B110" s="9">
        <v>100793</v>
      </c>
    </row>
    <row r="111" spans="1:2" x14ac:dyDescent="0.25">
      <c r="A111" s="5" t="s">
        <v>194</v>
      </c>
      <c r="B111" s="9">
        <v>100795</v>
      </c>
    </row>
    <row r="112" spans="1:2" x14ac:dyDescent="0.25">
      <c r="A112" s="16" t="s">
        <v>282</v>
      </c>
      <c r="B112" s="9">
        <v>100797</v>
      </c>
    </row>
    <row r="113" spans="1:2" x14ac:dyDescent="0.25">
      <c r="A113" s="10" t="s">
        <v>283</v>
      </c>
      <c r="B113" s="9">
        <v>100801</v>
      </c>
    </row>
    <row r="114" spans="1:2" x14ac:dyDescent="0.25">
      <c r="A114" s="10" t="s">
        <v>198</v>
      </c>
      <c r="B114" s="9">
        <v>100812</v>
      </c>
    </row>
    <row r="115" spans="1:2" x14ac:dyDescent="0.25">
      <c r="A115" s="8" t="s">
        <v>284</v>
      </c>
      <c r="B115" s="9">
        <v>101020</v>
      </c>
    </row>
    <row r="116" spans="1:2" x14ac:dyDescent="0.25">
      <c r="A116" s="10" t="s">
        <v>200</v>
      </c>
      <c r="B116" s="9">
        <v>100814</v>
      </c>
    </row>
    <row r="117" spans="1:2" x14ac:dyDescent="0.25">
      <c r="A117" s="10" t="s">
        <v>201</v>
      </c>
      <c r="B117" s="9">
        <v>100816</v>
      </c>
    </row>
    <row r="118" spans="1:2" x14ac:dyDescent="0.25">
      <c r="A118" s="10" t="s">
        <v>202</v>
      </c>
      <c r="B118" s="9" t="s">
        <v>224</v>
      </c>
    </row>
    <row r="119" spans="1:2" x14ac:dyDescent="0.25">
      <c r="A119" s="10" t="s">
        <v>285</v>
      </c>
      <c r="B119" s="9">
        <v>100824</v>
      </c>
    </row>
    <row r="120" spans="1:2" x14ac:dyDescent="0.25">
      <c r="A120" s="10" t="s">
        <v>286</v>
      </c>
      <c r="B120" s="9" t="s">
        <v>224</v>
      </c>
    </row>
    <row r="121" spans="1:2" x14ac:dyDescent="0.25">
      <c r="A121" s="10" t="s">
        <v>206</v>
      </c>
      <c r="B121" s="9">
        <v>100838</v>
      </c>
    </row>
    <row r="122" spans="1:2" x14ac:dyDescent="0.25">
      <c r="A122" s="10" t="s">
        <v>207</v>
      </c>
      <c r="B122" s="9" t="s">
        <v>224</v>
      </c>
    </row>
    <row r="123" spans="1:2" x14ac:dyDescent="0.25">
      <c r="A123" s="10" t="s">
        <v>208</v>
      </c>
      <c r="B123" s="9">
        <v>100836</v>
      </c>
    </row>
    <row r="124" spans="1:2" x14ac:dyDescent="0.25">
      <c r="A124" s="10" t="s">
        <v>287</v>
      </c>
      <c r="B124" s="9">
        <v>100841</v>
      </c>
    </row>
    <row r="125" spans="1:2" x14ac:dyDescent="0.25">
      <c r="A125" s="17" t="s">
        <v>288</v>
      </c>
      <c r="B125" s="9">
        <v>100872</v>
      </c>
    </row>
    <row r="126" spans="1:2" x14ac:dyDescent="0.25">
      <c r="A126" s="10" t="s">
        <v>216</v>
      </c>
      <c r="B126" s="9">
        <v>100893</v>
      </c>
    </row>
    <row r="127" spans="1:2" x14ac:dyDescent="0.25">
      <c r="A127" s="10" t="s">
        <v>289</v>
      </c>
      <c r="B127" s="9">
        <v>101104</v>
      </c>
    </row>
    <row r="128" spans="1:2" x14ac:dyDescent="0.25">
      <c r="A128" s="10" t="s">
        <v>290</v>
      </c>
      <c r="B128" s="11">
        <v>100905</v>
      </c>
    </row>
  </sheetData>
  <sortState ref="A2:B128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U135"/>
  <sheetViews>
    <sheetView topLeftCell="B1" zoomScale="46" zoomScaleNormal="46" workbookViewId="0">
      <pane ySplit="4" topLeftCell="A5" activePane="bottomLeft" state="frozen"/>
      <selection activeCell="B1" sqref="B1"/>
      <selection pane="bottomLeft" activeCell="B5" sqref="B5"/>
    </sheetView>
  </sheetViews>
  <sheetFormatPr defaultColWidth="9.109375" defaultRowHeight="13.2" x14ac:dyDescent="0.25"/>
  <cols>
    <col min="1" max="1" width="4.88671875" style="1" hidden="1" customWidth="1"/>
    <col min="2" max="2" width="76.6640625" style="4" bestFit="1" customWidth="1"/>
    <col min="3" max="3" width="10.5546875" style="2" customWidth="1"/>
    <col min="4" max="40" width="10.5546875" style="1" customWidth="1"/>
    <col min="41" max="41" width="22.5546875" style="1" customWidth="1"/>
    <col min="42" max="47" width="10.5546875" style="1" hidden="1" customWidth="1"/>
    <col min="48" max="16384" width="9.109375" style="1"/>
  </cols>
  <sheetData>
    <row r="1" spans="1:47" ht="41.4" x14ac:dyDescent="0.7">
      <c r="C1" s="205" t="s">
        <v>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</row>
    <row r="2" spans="1:47" ht="19.5" customHeight="1" thickBot="1" x14ac:dyDescent="0.3">
      <c r="B2" s="186" t="s">
        <v>1</v>
      </c>
      <c r="C2" s="198" t="s">
        <v>2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</row>
    <row r="3" spans="1:47" ht="31.8" thickBot="1" x14ac:dyDescent="0.3">
      <c r="B3" s="187"/>
      <c r="C3" s="202" t="s">
        <v>3</v>
      </c>
      <c r="D3" s="203"/>
      <c r="E3" s="204"/>
      <c r="F3" s="202" t="s">
        <v>4</v>
      </c>
      <c r="G3" s="203"/>
      <c r="H3" s="203"/>
      <c r="I3" s="204"/>
      <c r="J3" s="203" t="s">
        <v>5</v>
      </c>
      <c r="K3" s="203"/>
      <c r="L3" s="203"/>
      <c r="M3" s="203"/>
      <c r="N3" s="185"/>
      <c r="O3" s="199" t="s">
        <v>6</v>
      </c>
      <c r="P3" s="200"/>
      <c r="Q3" s="200"/>
      <c r="R3" s="200"/>
      <c r="S3" s="200"/>
      <c r="T3" s="201"/>
      <c r="U3" s="188" t="s">
        <v>7</v>
      </c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90"/>
      <c r="AL3" s="191" t="s">
        <v>8</v>
      </c>
      <c r="AM3" s="192"/>
      <c r="AN3" s="193"/>
      <c r="AO3" s="18" t="s">
        <v>9</v>
      </c>
      <c r="AP3" s="194" t="s">
        <v>10</v>
      </c>
      <c r="AQ3" s="195"/>
      <c r="AR3" s="195"/>
      <c r="AS3" s="195"/>
      <c r="AT3" s="195"/>
      <c r="AU3" s="196"/>
    </row>
    <row r="4" spans="1:47" ht="132.75" customHeight="1" thickBot="1" x14ac:dyDescent="0.3">
      <c r="B4" s="187"/>
      <c r="C4" s="19" t="s">
        <v>11</v>
      </c>
      <c r="D4" s="20" t="s">
        <v>12</v>
      </c>
      <c r="E4" s="21" t="s">
        <v>13</v>
      </c>
      <c r="F4" s="19" t="s">
        <v>14</v>
      </c>
      <c r="G4" s="20" t="s">
        <v>15</v>
      </c>
      <c r="H4" s="20" t="s">
        <v>16</v>
      </c>
      <c r="I4" s="21" t="s">
        <v>17</v>
      </c>
      <c r="J4" s="19" t="s">
        <v>18</v>
      </c>
      <c r="K4" s="20" t="s">
        <v>19</v>
      </c>
      <c r="L4" s="20" t="s">
        <v>20</v>
      </c>
      <c r="M4" s="22" t="s">
        <v>21</v>
      </c>
      <c r="N4" s="21" t="s">
        <v>22</v>
      </c>
      <c r="O4" s="23" t="s">
        <v>23</v>
      </c>
      <c r="P4" s="24" t="s">
        <v>24</v>
      </c>
      <c r="Q4" s="25" t="s">
        <v>25</v>
      </c>
      <c r="R4" s="23" t="s">
        <v>26</v>
      </c>
      <c r="S4" s="24" t="s">
        <v>27</v>
      </c>
      <c r="T4" s="25" t="s">
        <v>28</v>
      </c>
      <c r="U4" s="26" t="s">
        <v>29</v>
      </c>
      <c r="V4" s="27" t="s">
        <v>30</v>
      </c>
      <c r="W4" s="27" t="s">
        <v>31</v>
      </c>
      <c r="X4" s="27" t="s">
        <v>32</v>
      </c>
      <c r="Y4" s="27" t="s">
        <v>33</v>
      </c>
      <c r="Z4" s="27" t="s">
        <v>34</v>
      </c>
      <c r="AA4" s="27" t="s">
        <v>35</v>
      </c>
      <c r="AB4" s="27" t="s">
        <v>36</v>
      </c>
      <c r="AC4" s="27" t="s">
        <v>37</v>
      </c>
      <c r="AD4" s="27" t="s">
        <v>38</v>
      </c>
      <c r="AE4" s="27" t="s">
        <v>39</v>
      </c>
      <c r="AF4" s="27" t="s">
        <v>40</v>
      </c>
      <c r="AG4" s="27" t="s">
        <v>41</v>
      </c>
      <c r="AH4" s="27" t="s">
        <v>42</v>
      </c>
      <c r="AI4" s="27" t="s">
        <v>43</v>
      </c>
      <c r="AJ4" s="27" t="s">
        <v>44</v>
      </c>
      <c r="AK4" s="28" t="s">
        <v>45</v>
      </c>
      <c r="AL4" s="29" t="s">
        <v>46</v>
      </c>
      <c r="AM4" s="30" t="s">
        <v>47</v>
      </c>
      <c r="AN4" s="31" t="s">
        <v>48</v>
      </c>
      <c r="AO4" s="32" t="s">
        <v>49</v>
      </c>
      <c r="AP4" s="33" t="s">
        <v>50</v>
      </c>
      <c r="AQ4" s="34" t="s">
        <v>51</v>
      </c>
      <c r="AR4" s="34" t="s">
        <v>52</v>
      </c>
      <c r="AS4" s="34" t="s">
        <v>53</v>
      </c>
      <c r="AT4" s="34" t="s">
        <v>54</v>
      </c>
      <c r="AU4" s="35" t="s">
        <v>55</v>
      </c>
    </row>
    <row r="5" spans="1:47" ht="18.899999999999999" customHeight="1" x14ac:dyDescent="0.3">
      <c r="A5" s="1">
        <v>1</v>
      </c>
      <c r="B5" s="93" t="s">
        <v>56</v>
      </c>
      <c r="C5" s="52" t="s">
        <v>57</v>
      </c>
      <c r="D5" s="53" t="s">
        <v>57</v>
      </c>
      <c r="E5" s="54" t="s">
        <v>57</v>
      </c>
      <c r="F5" s="55" t="s">
        <v>57</v>
      </c>
      <c r="G5" s="56" t="s">
        <v>57</v>
      </c>
      <c r="H5" s="57"/>
      <c r="I5" s="57"/>
      <c r="J5" s="57"/>
      <c r="K5" s="57"/>
      <c r="L5" s="56" t="s">
        <v>57</v>
      </c>
      <c r="M5" s="56" t="s">
        <v>57</v>
      </c>
      <c r="N5" s="56" t="s">
        <v>57</v>
      </c>
      <c r="O5" s="57"/>
      <c r="P5" s="57"/>
      <c r="Q5" s="57"/>
      <c r="R5" s="57"/>
      <c r="S5" s="57"/>
      <c r="T5" s="57"/>
      <c r="U5" s="56" t="s">
        <v>57</v>
      </c>
      <c r="V5" s="57"/>
      <c r="W5" s="57"/>
      <c r="X5" s="57"/>
      <c r="Y5" s="57"/>
      <c r="Z5" s="57"/>
      <c r="AA5" s="57"/>
      <c r="AB5" s="56" t="s">
        <v>57</v>
      </c>
      <c r="AC5" s="56" t="s">
        <v>57</v>
      </c>
      <c r="AD5" s="57"/>
      <c r="AE5" s="57"/>
      <c r="AF5" s="57"/>
      <c r="AG5" s="57"/>
      <c r="AH5" s="57"/>
      <c r="AI5" s="57"/>
      <c r="AJ5" s="56" t="s">
        <v>57</v>
      </c>
      <c r="AK5" s="57"/>
      <c r="AL5" s="57"/>
      <c r="AM5" s="57"/>
      <c r="AN5" s="57"/>
      <c r="AO5" s="56" t="s">
        <v>57</v>
      </c>
      <c r="AP5" s="57"/>
      <c r="AQ5" s="57"/>
      <c r="AR5" s="57"/>
      <c r="AS5" s="57"/>
      <c r="AT5" s="57"/>
      <c r="AU5" s="58"/>
    </row>
    <row r="6" spans="1:47" ht="18.899999999999999" customHeight="1" x14ac:dyDescent="0.3">
      <c r="A6" s="1">
        <v>2</v>
      </c>
      <c r="B6" s="94" t="s">
        <v>60</v>
      </c>
      <c r="C6" s="38" t="s">
        <v>57</v>
      </c>
      <c r="D6" s="45" t="s">
        <v>57</v>
      </c>
      <c r="E6" s="45" t="s">
        <v>57</v>
      </c>
      <c r="F6" s="45" t="s">
        <v>57</v>
      </c>
      <c r="G6" s="36" t="s">
        <v>57</v>
      </c>
      <c r="H6" s="45" t="s">
        <v>57</v>
      </c>
      <c r="I6" s="36" t="s">
        <v>57</v>
      </c>
      <c r="J6" s="45" t="s">
        <v>57</v>
      </c>
      <c r="K6" s="36" t="s">
        <v>57</v>
      </c>
      <c r="L6" s="59" t="s">
        <v>57</v>
      </c>
      <c r="M6" s="59" t="s">
        <v>57</v>
      </c>
      <c r="N6" s="59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59" t="s">
        <v>57</v>
      </c>
      <c r="V6" s="36" t="s">
        <v>57</v>
      </c>
      <c r="W6" s="36" t="s">
        <v>57</v>
      </c>
      <c r="X6" s="36" t="s">
        <v>57</v>
      </c>
      <c r="Y6" s="45" t="s">
        <v>57</v>
      </c>
      <c r="Z6" s="45" t="s">
        <v>57</v>
      </c>
      <c r="AA6" s="36" t="s">
        <v>57</v>
      </c>
      <c r="AB6" s="36" t="s">
        <v>57</v>
      </c>
      <c r="AC6" s="59" t="s">
        <v>57</v>
      </c>
      <c r="AD6" s="36" t="s">
        <v>57</v>
      </c>
      <c r="AE6" s="45" t="s">
        <v>57</v>
      </c>
      <c r="AF6" s="45" t="s">
        <v>57</v>
      </c>
      <c r="AG6" s="36" t="s">
        <v>57</v>
      </c>
      <c r="AH6" s="36" t="s">
        <v>57</v>
      </c>
      <c r="AI6" s="36" t="s">
        <v>57</v>
      </c>
      <c r="AJ6" s="59" t="s">
        <v>57</v>
      </c>
      <c r="AK6" s="36" t="s">
        <v>57</v>
      </c>
      <c r="AL6" s="36" t="s">
        <v>57</v>
      </c>
      <c r="AM6" s="45" t="s">
        <v>57</v>
      </c>
      <c r="AN6" s="36" t="s">
        <v>57</v>
      </c>
      <c r="AO6" s="59" t="s">
        <v>57</v>
      </c>
      <c r="AP6" s="36" t="s">
        <v>57</v>
      </c>
      <c r="AQ6" s="45" t="s">
        <v>57</v>
      </c>
      <c r="AR6" s="45" t="s">
        <v>57</v>
      </c>
      <c r="AS6" s="45" t="s">
        <v>57</v>
      </c>
      <c r="AT6" s="45" t="s">
        <v>57</v>
      </c>
      <c r="AU6" s="46" t="s">
        <v>57</v>
      </c>
    </row>
    <row r="7" spans="1:47" ht="18.899999999999999" customHeight="1" x14ac:dyDescent="0.3">
      <c r="B7" s="94" t="s">
        <v>62</v>
      </c>
      <c r="C7" s="60"/>
      <c r="D7" s="66"/>
      <c r="E7" s="66"/>
      <c r="F7" s="66"/>
      <c r="G7" s="66"/>
      <c r="H7" s="45" t="s">
        <v>57</v>
      </c>
      <c r="I7" s="66"/>
      <c r="J7" s="66"/>
      <c r="K7" s="66"/>
      <c r="L7" s="66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6"/>
      <c r="AJ7" s="66"/>
      <c r="AK7" s="66"/>
      <c r="AL7" s="66"/>
      <c r="AM7" s="66"/>
      <c r="AN7" s="66"/>
      <c r="AO7" s="66"/>
      <c r="AP7" s="66"/>
      <c r="AQ7" s="66"/>
      <c r="AR7" s="66" t="s">
        <v>63</v>
      </c>
      <c r="AS7" s="66"/>
      <c r="AT7" s="66"/>
      <c r="AU7" s="67"/>
    </row>
    <row r="8" spans="1:47" ht="18.899999999999999" customHeight="1" x14ac:dyDescent="0.3">
      <c r="A8" s="1">
        <v>3</v>
      </c>
      <c r="B8" s="95" t="s">
        <v>64</v>
      </c>
      <c r="C8" s="60"/>
      <c r="D8" s="61"/>
      <c r="E8" s="61"/>
      <c r="F8" s="62"/>
      <c r="G8" s="36" t="s">
        <v>57</v>
      </c>
      <c r="H8" s="61"/>
      <c r="I8" s="36" t="s">
        <v>57</v>
      </c>
      <c r="J8" s="61"/>
      <c r="K8" s="36" t="s">
        <v>57</v>
      </c>
      <c r="L8" s="61"/>
      <c r="M8" s="61"/>
      <c r="N8" s="63"/>
      <c r="O8" s="61"/>
      <c r="P8" s="61"/>
      <c r="Q8" s="61"/>
      <c r="R8" s="61"/>
      <c r="S8" s="61"/>
      <c r="T8" s="61"/>
      <c r="U8" s="61"/>
      <c r="V8" s="36" t="s">
        <v>57</v>
      </c>
      <c r="W8" s="36" t="s">
        <v>57</v>
      </c>
      <c r="X8" s="36" t="s">
        <v>57</v>
      </c>
      <c r="Y8" s="61"/>
      <c r="Z8" s="61"/>
      <c r="AA8" s="36" t="s">
        <v>57</v>
      </c>
      <c r="AB8" s="36" t="s">
        <v>57</v>
      </c>
      <c r="AC8" s="63"/>
      <c r="AD8" s="36" t="s">
        <v>57</v>
      </c>
      <c r="AE8" s="61"/>
      <c r="AF8" s="61"/>
      <c r="AG8" s="36" t="s">
        <v>57</v>
      </c>
      <c r="AH8" s="36" t="s">
        <v>57</v>
      </c>
      <c r="AI8" s="36" t="s">
        <v>57</v>
      </c>
      <c r="AJ8" s="61"/>
      <c r="AK8" s="36" t="s">
        <v>57</v>
      </c>
      <c r="AL8" s="45" t="s">
        <v>57</v>
      </c>
      <c r="AM8" s="61"/>
      <c r="AN8" s="36" t="s">
        <v>57</v>
      </c>
      <c r="AO8" s="61"/>
      <c r="AP8" s="36" t="s">
        <v>57</v>
      </c>
      <c r="AQ8" s="61"/>
      <c r="AR8" s="61"/>
      <c r="AS8" s="61"/>
      <c r="AT8" s="61"/>
      <c r="AU8" s="64"/>
    </row>
    <row r="9" spans="1:47" ht="18.899999999999999" customHeight="1" x14ac:dyDescent="0.3">
      <c r="A9" s="1">
        <v>4</v>
      </c>
      <c r="B9" s="96" t="s">
        <v>65</v>
      </c>
      <c r="C9" s="60"/>
      <c r="D9" s="61"/>
      <c r="E9" s="61"/>
      <c r="F9" s="61"/>
      <c r="G9" s="61"/>
      <c r="H9" s="61"/>
      <c r="I9" s="61"/>
      <c r="J9" s="61"/>
      <c r="K9" s="61"/>
      <c r="L9" s="36" t="s">
        <v>57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6"/>
      <c r="AJ9" s="36" t="s">
        <v>57</v>
      </c>
      <c r="AK9" s="36" t="s">
        <v>57</v>
      </c>
      <c r="AL9" s="61"/>
      <c r="AM9" s="61"/>
      <c r="AN9" s="61"/>
      <c r="AO9" s="36" t="s">
        <v>57</v>
      </c>
      <c r="AP9" s="40" t="s">
        <v>57</v>
      </c>
      <c r="AQ9" s="36" t="s">
        <v>57</v>
      </c>
      <c r="AR9" s="61"/>
      <c r="AS9" s="61"/>
      <c r="AT9" s="36" t="s">
        <v>57</v>
      </c>
      <c r="AU9" s="64"/>
    </row>
    <row r="10" spans="1:47" ht="18.899999999999999" customHeight="1" x14ac:dyDescent="0.3">
      <c r="A10" s="1">
        <v>5</v>
      </c>
      <c r="B10" s="94" t="s">
        <v>67</v>
      </c>
      <c r="C10" s="65"/>
      <c r="D10" s="66" t="s">
        <v>63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45" t="s">
        <v>57</v>
      </c>
      <c r="AL10" s="66"/>
      <c r="AM10" s="66"/>
      <c r="AN10" s="66"/>
      <c r="AO10" s="66"/>
      <c r="AP10" s="45" t="s">
        <v>57</v>
      </c>
      <c r="AQ10" s="66"/>
      <c r="AR10" s="66"/>
      <c r="AS10" s="66"/>
      <c r="AT10" s="45" t="s">
        <v>57</v>
      </c>
      <c r="AU10" s="67"/>
    </row>
    <row r="11" spans="1:47" ht="18.899999999999999" customHeight="1" x14ac:dyDescent="0.3">
      <c r="A11" s="1">
        <v>6</v>
      </c>
      <c r="B11" s="94" t="s">
        <v>68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45" t="s">
        <v>57</v>
      </c>
      <c r="N11" s="45" t="s">
        <v>57</v>
      </c>
      <c r="O11" s="45" t="s">
        <v>57</v>
      </c>
      <c r="P11" s="45" t="s">
        <v>57</v>
      </c>
      <c r="Q11" s="45" t="s">
        <v>57</v>
      </c>
      <c r="R11" s="45" t="s">
        <v>57</v>
      </c>
      <c r="S11" s="45" t="s">
        <v>57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45" t="s">
        <v>57</v>
      </c>
      <c r="AE11" s="68"/>
      <c r="AF11" s="66"/>
      <c r="AG11" s="45" t="s">
        <v>57</v>
      </c>
      <c r="AH11" s="66"/>
      <c r="AI11" s="66"/>
      <c r="AJ11" s="66"/>
      <c r="AK11" s="66"/>
      <c r="AL11" s="66"/>
      <c r="AM11" s="66"/>
      <c r="AN11" s="66"/>
      <c r="AO11" s="69"/>
      <c r="AP11" s="45" t="s">
        <v>57</v>
      </c>
      <c r="AQ11" s="69"/>
      <c r="AR11" s="66"/>
      <c r="AS11" s="66"/>
      <c r="AT11" s="45" t="s">
        <v>57</v>
      </c>
      <c r="AU11" s="67"/>
    </row>
    <row r="12" spans="1:47" ht="24" customHeight="1" x14ac:dyDescent="0.3">
      <c r="A12" s="1">
        <v>7</v>
      </c>
      <c r="B12" s="97" t="s">
        <v>69</v>
      </c>
      <c r="C12" s="65"/>
      <c r="D12" s="66"/>
      <c r="E12" s="66"/>
      <c r="F12" s="66"/>
      <c r="G12" s="45" t="s">
        <v>57</v>
      </c>
      <c r="H12" s="66"/>
      <c r="I12" s="45" t="s">
        <v>57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45" t="s">
        <v>57</v>
      </c>
      <c r="AB12" s="69"/>
      <c r="AC12" s="66"/>
      <c r="AD12" s="45" t="s">
        <v>57</v>
      </c>
      <c r="AE12" s="66"/>
      <c r="AF12" s="66"/>
      <c r="AG12" s="61"/>
      <c r="AH12" s="45" t="s">
        <v>57</v>
      </c>
      <c r="AI12" s="45" t="s">
        <v>57</v>
      </c>
      <c r="AJ12" s="45" t="s">
        <v>57</v>
      </c>
      <c r="AK12" s="45" t="s">
        <v>57</v>
      </c>
      <c r="AL12" s="45" t="s">
        <v>57</v>
      </c>
      <c r="AM12" s="66"/>
      <c r="AN12" s="45" t="s">
        <v>57</v>
      </c>
      <c r="AO12" s="66"/>
      <c r="AP12" s="45" t="s">
        <v>57</v>
      </c>
      <c r="AQ12" s="66"/>
      <c r="AR12" s="69"/>
      <c r="AS12" s="66"/>
      <c r="AT12" s="66"/>
      <c r="AU12" s="67"/>
    </row>
    <row r="13" spans="1:47" ht="24" customHeight="1" x14ac:dyDescent="0.3">
      <c r="A13" s="1">
        <v>8</v>
      </c>
      <c r="B13" s="97" t="s">
        <v>70</v>
      </c>
      <c r="C13" s="60"/>
      <c r="D13" s="61"/>
      <c r="E13" s="61"/>
      <c r="F13" s="61"/>
      <c r="G13" s="61"/>
      <c r="H13" s="61"/>
      <c r="I13" s="36" t="s">
        <v>57</v>
      </c>
      <c r="J13" s="6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3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3"/>
      <c r="AQ13" s="61"/>
      <c r="AR13" s="61"/>
      <c r="AS13" s="61"/>
      <c r="AT13" s="61"/>
      <c r="AU13" s="64"/>
    </row>
    <row r="14" spans="1:47" ht="24" customHeight="1" x14ac:dyDescent="0.3">
      <c r="A14" s="1">
        <v>9</v>
      </c>
      <c r="B14" s="94" t="s">
        <v>73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45" t="s">
        <v>57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 t="s">
        <v>63</v>
      </c>
      <c r="AS14" s="66"/>
      <c r="AT14" s="66"/>
      <c r="AU14" s="67"/>
    </row>
    <row r="15" spans="1:47" ht="24" customHeight="1" x14ac:dyDescent="0.3">
      <c r="A15" s="1">
        <v>10</v>
      </c>
      <c r="B15" s="94" t="s">
        <v>74</v>
      </c>
      <c r="C15" s="65"/>
      <c r="D15" s="68"/>
      <c r="E15" s="66"/>
      <c r="F15" s="66"/>
      <c r="G15" s="68"/>
      <c r="H15" s="66"/>
      <c r="I15" s="66"/>
      <c r="J15" s="66"/>
      <c r="K15" s="66"/>
      <c r="L15" s="66"/>
      <c r="M15" s="66"/>
      <c r="N15" s="68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8"/>
      <c r="AC15" s="68"/>
      <c r="AD15" s="68"/>
      <c r="AE15" s="66"/>
      <c r="AF15" s="45" t="s">
        <v>57</v>
      </c>
      <c r="AG15" s="45" t="s">
        <v>57</v>
      </c>
      <c r="AH15" s="66"/>
      <c r="AI15" s="66"/>
      <c r="AJ15" s="69"/>
      <c r="AK15" s="69"/>
      <c r="AL15" s="66"/>
      <c r="AM15" s="66"/>
      <c r="AN15" s="66"/>
      <c r="AO15" s="66"/>
      <c r="AP15" s="69"/>
      <c r="AQ15" s="66"/>
      <c r="AR15" s="66"/>
      <c r="AS15" s="66"/>
      <c r="AT15" s="66"/>
      <c r="AU15" s="70"/>
    </row>
    <row r="16" spans="1:47" ht="24" customHeight="1" x14ac:dyDescent="0.3">
      <c r="A16" s="1">
        <v>11</v>
      </c>
      <c r="B16" s="97" t="s">
        <v>77</v>
      </c>
      <c r="C16" s="7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3"/>
      <c r="O16" s="61"/>
      <c r="P16" s="61"/>
      <c r="Q16" s="61"/>
      <c r="R16" s="61"/>
      <c r="S16" s="61"/>
      <c r="T16" s="61"/>
      <c r="U16" s="61"/>
      <c r="V16" s="36" t="s">
        <v>57</v>
      </c>
      <c r="W16" s="36" t="s">
        <v>57</v>
      </c>
      <c r="X16" s="61"/>
      <c r="Y16" s="61"/>
      <c r="Z16" s="61"/>
      <c r="AA16" s="61"/>
      <c r="AB16" s="61"/>
      <c r="AC16" s="61"/>
      <c r="AD16" s="36" t="s">
        <v>57</v>
      </c>
      <c r="AE16" s="61"/>
      <c r="AF16" s="61"/>
      <c r="AG16" s="36" t="s">
        <v>57</v>
      </c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4"/>
    </row>
    <row r="17" spans="1:47" ht="24" customHeight="1" x14ac:dyDescent="0.3">
      <c r="A17" s="1">
        <v>12</v>
      </c>
      <c r="B17" s="97" t="s">
        <v>79</v>
      </c>
      <c r="C17" s="38" t="s">
        <v>57</v>
      </c>
      <c r="D17" s="45" t="s">
        <v>57</v>
      </c>
      <c r="E17" s="45" t="s">
        <v>57</v>
      </c>
      <c r="F17" s="45" t="s">
        <v>57</v>
      </c>
      <c r="G17" s="45" t="s">
        <v>57</v>
      </c>
      <c r="H17" s="43" t="s">
        <v>57</v>
      </c>
      <c r="I17" s="45" t="s">
        <v>57</v>
      </c>
      <c r="J17" s="45" t="s">
        <v>57</v>
      </c>
      <c r="K17" s="45" t="s">
        <v>57</v>
      </c>
      <c r="L17" s="45" t="s">
        <v>57</v>
      </c>
      <c r="M17" s="45" t="s">
        <v>57</v>
      </c>
      <c r="N17" s="45" t="s">
        <v>57</v>
      </c>
      <c r="O17" s="45" t="s">
        <v>57</v>
      </c>
      <c r="P17" s="66"/>
      <c r="Q17" s="66"/>
      <c r="R17" s="66"/>
      <c r="S17" s="66"/>
      <c r="T17" s="45" t="s">
        <v>57</v>
      </c>
      <c r="U17" s="45" t="s">
        <v>57</v>
      </c>
      <c r="V17" s="45" t="s">
        <v>57</v>
      </c>
      <c r="W17" s="45" t="s">
        <v>57</v>
      </c>
      <c r="X17" s="45" t="s">
        <v>57</v>
      </c>
      <c r="Y17" s="45" t="s">
        <v>57</v>
      </c>
      <c r="Z17" s="45" t="s">
        <v>57</v>
      </c>
      <c r="AA17" s="45" t="s">
        <v>57</v>
      </c>
      <c r="AB17" s="66"/>
      <c r="AC17" s="45" t="s">
        <v>57</v>
      </c>
      <c r="AD17" s="45" t="s">
        <v>57</v>
      </c>
      <c r="AE17" s="45" t="s">
        <v>57</v>
      </c>
      <c r="AF17" s="66"/>
      <c r="AG17" s="66"/>
      <c r="AH17" s="66"/>
      <c r="AI17" s="45" t="s">
        <v>57</v>
      </c>
      <c r="AJ17" s="45" t="s">
        <v>57</v>
      </c>
      <c r="AK17" s="45" t="s">
        <v>57</v>
      </c>
      <c r="AL17" s="45" t="s">
        <v>57</v>
      </c>
      <c r="AM17" s="66"/>
      <c r="AN17" s="45" t="s">
        <v>57</v>
      </c>
      <c r="AO17" s="66"/>
      <c r="AP17" s="45" t="s">
        <v>57</v>
      </c>
      <c r="AQ17" s="45" t="s">
        <v>57</v>
      </c>
      <c r="AR17" s="45" t="s">
        <v>57</v>
      </c>
      <c r="AS17" s="66"/>
      <c r="AT17" s="66"/>
      <c r="AU17" s="67"/>
    </row>
    <row r="18" spans="1:47" ht="24" customHeight="1" x14ac:dyDescent="0.3">
      <c r="A18" s="1">
        <v>13</v>
      </c>
      <c r="B18" s="97" t="s">
        <v>80</v>
      </c>
      <c r="C18" s="38" t="s">
        <v>57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6" t="s">
        <v>57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4"/>
    </row>
    <row r="19" spans="1:47" ht="24" customHeight="1" x14ac:dyDescent="0.3">
      <c r="A19" s="1">
        <v>14</v>
      </c>
      <c r="B19" s="94" t="s">
        <v>81</v>
      </c>
      <c r="C19" s="65"/>
      <c r="D19" s="66"/>
      <c r="E19" s="66"/>
      <c r="F19" s="66"/>
      <c r="G19" s="66"/>
      <c r="H19" s="66"/>
      <c r="I19" s="66"/>
      <c r="J19" s="66"/>
      <c r="K19" s="45" t="s">
        <v>57</v>
      </c>
      <c r="L19" s="45" t="s">
        <v>57</v>
      </c>
      <c r="M19" s="66"/>
      <c r="N19" s="66"/>
      <c r="O19" s="66"/>
      <c r="P19" s="66"/>
      <c r="Q19" s="66"/>
      <c r="R19" s="66"/>
      <c r="S19" s="66"/>
      <c r="T19" s="66"/>
      <c r="U19" s="66"/>
      <c r="V19" s="45" t="s">
        <v>57</v>
      </c>
      <c r="W19" s="45" t="s">
        <v>57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45" t="s">
        <v>57</v>
      </c>
      <c r="AL19" s="66"/>
      <c r="AM19" s="66"/>
      <c r="AN19" s="45" t="s">
        <v>57</v>
      </c>
      <c r="AO19" s="66"/>
      <c r="AP19" s="45" t="s">
        <v>57</v>
      </c>
      <c r="AQ19" s="66"/>
      <c r="AR19" s="45" t="s">
        <v>57</v>
      </c>
      <c r="AS19" s="66"/>
      <c r="AT19" s="66"/>
      <c r="AU19" s="67"/>
    </row>
    <row r="20" spans="1:47" ht="24" customHeight="1" x14ac:dyDescent="0.3">
      <c r="A20" s="1">
        <v>15</v>
      </c>
      <c r="B20" s="97" t="s">
        <v>82</v>
      </c>
      <c r="C20" s="38" t="s">
        <v>57</v>
      </c>
      <c r="D20" s="45" t="s">
        <v>57</v>
      </c>
      <c r="E20" s="45" t="s">
        <v>57</v>
      </c>
      <c r="F20" s="45" t="s">
        <v>57</v>
      </c>
      <c r="G20" s="45" t="s">
        <v>57</v>
      </c>
      <c r="H20" s="43" t="s">
        <v>57</v>
      </c>
      <c r="I20" s="45" t="s">
        <v>57</v>
      </c>
      <c r="J20" s="45" t="s">
        <v>57</v>
      </c>
      <c r="K20" s="45" t="s">
        <v>57</v>
      </c>
      <c r="L20" s="45" t="s">
        <v>57</v>
      </c>
      <c r="M20" s="45" t="s">
        <v>57</v>
      </c>
      <c r="N20" s="45" t="s">
        <v>57</v>
      </c>
      <c r="O20" s="45" t="s">
        <v>57</v>
      </c>
      <c r="P20" s="66"/>
      <c r="Q20" s="66"/>
      <c r="R20" s="66"/>
      <c r="S20" s="45" t="s">
        <v>57</v>
      </c>
      <c r="T20" s="66"/>
      <c r="U20" s="45" t="s">
        <v>57</v>
      </c>
      <c r="V20" s="45" t="s">
        <v>57</v>
      </c>
      <c r="W20" s="45" t="s">
        <v>57</v>
      </c>
      <c r="X20" s="45" t="s">
        <v>57</v>
      </c>
      <c r="Y20" s="45" t="s">
        <v>57</v>
      </c>
      <c r="Z20" s="45" t="s">
        <v>57</v>
      </c>
      <c r="AA20" s="45" t="s">
        <v>57</v>
      </c>
      <c r="AB20" s="45" t="s">
        <v>57</v>
      </c>
      <c r="AC20" s="45" t="s">
        <v>57</v>
      </c>
      <c r="AD20" s="45" t="s">
        <v>57</v>
      </c>
      <c r="AE20" s="45" t="s">
        <v>57</v>
      </c>
      <c r="AF20" s="45" t="s">
        <v>57</v>
      </c>
      <c r="AG20" s="66"/>
      <c r="AH20" s="45" t="s">
        <v>57</v>
      </c>
      <c r="AI20" s="45" t="s">
        <v>57</v>
      </c>
      <c r="AJ20" s="45" t="s">
        <v>57</v>
      </c>
      <c r="AK20" s="59" t="s">
        <v>57</v>
      </c>
      <c r="AL20" s="45" t="s">
        <v>57</v>
      </c>
      <c r="AM20" s="45" t="s">
        <v>57</v>
      </c>
      <c r="AN20" s="45" t="s">
        <v>57</v>
      </c>
      <c r="AO20" s="45" t="s">
        <v>57</v>
      </c>
      <c r="AP20" s="45" t="s">
        <v>57</v>
      </c>
      <c r="AQ20" s="45" t="s">
        <v>57</v>
      </c>
      <c r="AR20" s="45" t="s">
        <v>57</v>
      </c>
      <c r="AS20" s="66"/>
      <c r="AT20" s="45" t="s">
        <v>57</v>
      </c>
      <c r="AU20" s="46" t="s">
        <v>57</v>
      </c>
    </row>
    <row r="21" spans="1:47" ht="24" customHeight="1" x14ac:dyDescent="0.3">
      <c r="A21" s="1">
        <v>16</v>
      </c>
      <c r="B21" s="96" t="s">
        <v>84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45" t="s">
        <v>57</v>
      </c>
      <c r="AC21" s="61"/>
      <c r="AD21" s="61"/>
      <c r="AE21" s="61"/>
      <c r="AF21" s="36" t="s">
        <v>57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4"/>
    </row>
    <row r="22" spans="1:47" ht="24" customHeight="1" x14ac:dyDescent="0.3">
      <c r="A22" s="1">
        <v>17</v>
      </c>
      <c r="B22" s="94" t="s">
        <v>85</v>
      </c>
      <c r="C22" s="65"/>
      <c r="D22" s="66"/>
      <c r="E22" s="45" t="s">
        <v>57</v>
      </c>
      <c r="F22" s="66"/>
      <c r="G22" s="45" t="s">
        <v>57</v>
      </c>
      <c r="H22" s="66"/>
      <c r="I22" s="66"/>
      <c r="J22" s="66"/>
      <c r="K22" s="66"/>
      <c r="L22" s="45" t="s">
        <v>57</v>
      </c>
      <c r="M22" s="66"/>
      <c r="N22" s="66"/>
      <c r="O22" s="66"/>
      <c r="P22" s="66"/>
      <c r="Q22" s="66"/>
      <c r="R22" s="66"/>
      <c r="S22" s="66"/>
      <c r="T22" s="66"/>
      <c r="U22" s="45" t="s">
        <v>57</v>
      </c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45" t="s">
        <v>57</v>
      </c>
      <c r="AI22" s="45" t="s">
        <v>57</v>
      </c>
      <c r="AJ22" s="45" t="s">
        <v>57</v>
      </c>
      <c r="AK22" s="45" t="s">
        <v>57</v>
      </c>
      <c r="AL22" s="66"/>
      <c r="AM22" s="66"/>
      <c r="AN22" s="45" t="s">
        <v>57</v>
      </c>
      <c r="AO22" s="66"/>
      <c r="AP22" s="45" t="s">
        <v>57</v>
      </c>
      <c r="AQ22" s="68"/>
      <c r="AR22" s="66"/>
      <c r="AS22" s="66"/>
      <c r="AT22" s="66"/>
      <c r="AU22" s="67"/>
    </row>
    <row r="23" spans="1:47" ht="24" customHeight="1" x14ac:dyDescent="0.3">
      <c r="A23" s="1">
        <v>18</v>
      </c>
      <c r="B23" s="96" t="s">
        <v>86</v>
      </c>
      <c r="C23" s="72"/>
      <c r="D23" s="73"/>
      <c r="E23" s="73"/>
      <c r="F23" s="73"/>
      <c r="G23" s="73"/>
      <c r="H23" s="42" t="s">
        <v>57</v>
      </c>
      <c r="I23" s="42" t="s">
        <v>57</v>
      </c>
      <c r="J23" s="74" t="s">
        <v>57</v>
      </c>
      <c r="K23" s="73"/>
      <c r="L23" s="42" t="s">
        <v>57</v>
      </c>
      <c r="M23" s="42" t="s">
        <v>57</v>
      </c>
      <c r="N23" s="42" t="s">
        <v>57</v>
      </c>
      <c r="O23" s="73"/>
      <c r="P23" s="73"/>
      <c r="Q23" s="73"/>
      <c r="R23" s="73"/>
      <c r="S23" s="73"/>
      <c r="T23" s="73"/>
      <c r="U23" s="73"/>
      <c r="V23" s="42" t="s">
        <v>57</v>
      </c>
      <c r="W23" s="73"/>
      <c r="X23" s="42" t="s">
        <v>57</v>
      </c>
      <c r="Y23" s="42" t="s">
        <v>57</v>
      </c>
      <c r="Z23" s="73"/>
      <c r="AA23" s="42" t="s">
        <v>57</v>
      </c>
      <c r="AB23" s="42" t="s">
        <v>57</v>
      </c>
      <c r="AC23" s="61"/>
      <c r="AD23" s="42" t="s">
        <v>57</v>
      </c>
      <c r="AE23" s="61"/>
      <c r="AF23" s="73"/>
      <c r="AG23" s="42" t="s">
        <v>57</v>
      </c>
      <c r="AH23" s="42" t="s">
        <v>57</v>
      </c>
      <c r="AI23" s="42" t="s">
        <v>57</v>
      </c>
      <c r="AJ23" s="42" t="s">
        <v>57</v>
      </c>
      <c r="AK23" s="42" t="s">
        <v>57</v>
      </c>
      <c r="AL23" s="36" t="s">
        <v>57</v>
      </c>
      <c r="AM23" s="73"/>
      <c r="AN23" s="42" t="s">
        <v>57</v>
      </c>
      <c r="AO23" s="73"/>
      <c r="AP23" s="42" t="s">
        <v>57</v>
      </c>
      <c r="AQ23" s="42" t="s">
        <v>57</v>
      </c>
      <c r="AR23" s="42" t="s">
        <v>57</v>
      </c>
      <c r="AS23" s="73"/>
      <c r="AT23" s="73"/>
      <c r="AU23" s="75"/>
    </row>
    <row r="24" spans="1:47" ht="24" customHeight="1" x14ac:dyDescent="0.3">
      <c r="A24" s="1">
        <v>19</v>
      </c>
      <c r="B24" s="94" t="s">
        <v>87</v>
      </c>
      <c r="C24" s="38" t="s">
        <v>57</v>
      </c>
      <c r="D24" s="69"/>
      <c r="E24" s="66"/>
      <c r="F24" s="66"/>
      <c r="G24" s="66"/>
      <c r="H24" s="66"/>
      <c r="I24" s="66"/>
      <c r="J24" s="66"/>
      <c r="K24" s="66"/>
      <c r="L24" s="66"/>
      <c r="M24" s="69"/>
      <c r="N24" s="45" t="s">
        <v>57</v>
      </c>
      <c r="O24" s="66"/>
      <c r="P24" s="66"/>
      <c r="Q24" s="66"/>
      <c r="R24" s="45" t="s">
        <v>57</v>
      </c>
      <c r="S24" s="45" t="s">
        <v>57</v>
      </c>
      <c r="T24" s="66"/>
      <c r="U24" s="66"/>
      <c r="V24" s="66"/>
      <c r="W24" s="66"/>
      <c r="X24" s="66"/>
      <c r="Y24" s="66"/>
      <c r="Z24" s="66"/>
      <c r="AA24" s="66"/>
      <c r="AB24" s="68"/>
      <c r="AC24" s="66"/>
      <c r="AD24" s="68"/>
      <c r="AE24" s="66"/>
      <c r="AF24" s="45" t="s">
        <v>57</v>
      </c>
      <c r="AG24" s="45" t="s">
        <v>57</v>
      </c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</row>
    <row r="25" spans="1:47" ht="24" customHeight="1" x14ac:dyDescent="0.3">
      <c r="A25" s="1">
        <v>20</v>
      </c>
      <c r="B25" s="96" t="s">
        <v>88</v>
      </c>
      <c r="C25" s="72"/>
      <c r="D25" s="73"/>
      <c r="E25" s="73"/>
      <c r="F25" s="73"/>
      <c r="G25" s="42" t="s">
        <v>57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1"/>
      <c r="AD25" s="73"/>
      <c r="AE25" s="61"/>
      <c r="AF25" s="42" t="s">
        <v>57</v>
      </c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5"/>
    </row>
    <row r="26" spans="1:47" ht="24" customHeight="1" x14ac:dyDescent="0.3">
      <c r="A26" s="1">
        <v>21</v>
      </c>
      <c r="B26" s="47" t="s">
        <v>234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8"/>
      <c r="AL26" s="66"/>
      <c r="AM26" s="66"/>
      <c r="AN26" s="66"/>
      <c r="AO26" s="68"/>
      <c r="AP26" s="68"/>
      <c r="AQ26" s="68"/>
      <c r="AR26" s="68"/>
      <c r="AS26" s="68"/>
      <c r="AT26" s="45" t="s">
        <v>57</v>
      </c>
      <c r="AU26" s="76"/>
    </row>
    <row r="27" spans="1:47" ht="24" customHeight="1" x14ac:dyDescent="0.3">
      <c r="A27" s="1">
        <v>22</v>
      </c>
      <c r="B27" s="97" t="s">
        <v>89</v>
      </c>
      <c r="C27" s="60"/>
      <c r="D27" s="61"/>
      <c r="E27" s="61"/>
      <c r="F27" s="61"/>
      <c r="G27" s="61"/>
      <c r="H27" s="36" t="s">
        <v>57</v>
      </c>
      <c r="I27" s="36" t="s">
        <v>57</v>
      </c>
      <c r="J27" s="61"/>
      <c r="K27" s="61"/>
      <c r="L27" s="61"/>
      <c r="M27" s="61"/>
      <c r="N27" s="45" t="s">
        <v>57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4"/>
    </row>
    <row r="28" spans="1:47" ht="24" customHeight="1" x14ac:dyDescent="0.3">
      <c r="A28" s="1">
        <v>23</v>
      </c>
      <c r="B28" s="94" t="s">
        <v>91</v>
      </c>
      <c r="C28" s="38" t="s">
        <v>57</v>
      </c>
      <c r="D28" s="66"/>
      <c r="E28" s="66"/>
      <c r="F28" s="66"/>
      <c r="G28" s="45" t="s">
        <v>57</v>
      </c>
      <c r="H28" s="43" t="s">
        <v>57</v>
      </c>
      <c r="I28" s="66"/>
      <c r="J28" s="66"/>
      <c r="K28" s="66"/>
      <c r="L28" s="66"/>
      <c r="M28" s="66"/>
      <c r="N28" s="45" t="s">
        <v>57</v>
      </c>
      <c r="O28" s="66"/>
      <c r="P28" s="66"/>
      <c r="Q28" s="66"/>
      <c r="R28" s="61"/>
      <c r="S28" s="66"/>
      <c r="T28" s="66"/>
      <c r="U28" s="66"/>
      <c r="V28" s="45" t="s">
        <v>57</v>
      </c>
      <c r="W28" s="66"/>
      <c r="X28" s="66"/>
      <c r="Y28" s="66"/>
      <c r="Z28" s="45" t="s">
        <v>57</v>
      </c>
      <c r="AA28" s="45" t="s">
        <v>57</v>
      </c>
      <c r="AB28" s="66"/>
      <c r="AC28" s="66"/>
      <c r="AD28" s="45" t="s">
        <v>57</v>
      </c>
      <c r="AE28" s="66"/>
      <c r="AF28" s="66"/>
      <c r="AG28" s="66"/>
      <c r="AH28" s="66"/>
      <c r="AI28" s="45" t="s">
        <v>57</v>
      </c>
      <c r="AJ28" s="66"/>
      <c r="AK28" s="45" t="s">
        <v>57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7"/>
    </row>
    <row r="29" spans="1:47" ht="24" customHeight="1" x14ac:dyDescent="0.3">
      <c r="A29" s="1">
        <v>24</v>
      </c>
      <c r="B29" s="94" t="s">
        <v>93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45" t="s">
        <v>57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/>
    </row>
    <row r="30" spans="1:47" ht="24" customHeight="1" x14ac:dyDescent="0.3">
      <c r="A30" s="1">
        <v>25</v>
      </c>
      <c r="B30" s="96" t="s">
        <v>94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36" t="s">
        <v>57</v>
      </c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4"/>
    </row>
    <row r="31" spans="1:47" ht="24" customHeight="1" x14ac:dyDescent="0.3">
      <c r="A31" s="1">
        <v>26</v>
      </c>
      <c r="B31" s="97" t="s">
        <v>96</v>
      </c>
      <c r="C31" s="72"/>
      <c r="D31" s="66"/>
      <c r="E31" s="66"/>
      <c r="F31" s="66"/>
      <c r="G31" s="66"/>
      <c r="H31" s="45" t="s">
        <v>57</v>
      </c>
      <c r="I31" s="66"/>
      <c r="J31" s="66"/>
      <c r="K31" s="66"/>
      <c r="L31" s="66"/>
      <c r="M31" s="66"/>
      <c r="N31" s="45" t="s">
        <v>57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/>
    </row>
    <row r="32" spans="1:47" ht="24" customHeight="1" x14ac:dyDescent="0.3">
      <c r="A32" s="1">
        <v>27</v>
      </c>
      <c r="B32" s="97" t="s">
        <v>98</v>
      </c>
      <c r="C32" s="38" t="s">
        <v>57</v>
      </c>
      <c r="D32" s="61"/>
      <c r="E32" s="61"/>
      <c r="F32" s="61"/>
      <c r="G32" s="61"/>
      <c r="H32" s="36" t="s">
        <v>57</v>
      </c>
      <c r="I32" s="36" t="s">
        <v>57</v>
      </c>
      <c r="J32" s="61"/>
      <c r="K32" s="61"/>
      <c r="L32" s="61"/>
      <c r="M32" s="61"/>
      <c r="N32" s="45" t="s">
        <v>57</v>
      </c>
      <c r="O32" s="61"/>
      <c r="P32" s="61"/>
      <c r="Q32" s="61"/>
      <c r="R32" s="61"/>
      <c r="S32" s="61"/>
      <c r="T32" s="61"/>
      <c r="U32" s="61"/>
      <c r="V32" s="61"/>
      <c r="W32" s="61"/>
      <c r="X32" s="36" t="s">
        <v>57</v>
      </c>
      <c r="Y32" s="61"/>
      <c r="Z32" s="61"/>
      <c r="AA32" s="61"/>
      <c r="AB32" s="42" t="s">
        <v>57</v>
      </c>
      <c r="AC32" s="73"/>
      <c r="AD32" s="42" t="s">
        <v>57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4"/>
    </row>
    <row r="33" spans="1:47" ht="24" customHeight="1" x14ac:dyDescent="0.3">
      <c r="A33" s="1">
        <v>28</v>
      </c>
      <c r="B33" s="97" t="s">
        <v>99</v>
      </c>
      <c r="C33" s="72"/>
      <c r="D33" s="73"/>
      <c r="E33" s="73"/>
      <c r="F33" s="73"/>
      <c r="G33" s="73"/>
      <c r="H33" s="73"/>
      <c r="I33" s="73"/>
      <c r="J33" s="36" t="s">
        <v>57</v>
      </c>
      <c r="K33" s="73"/>
      <c r="L33" s="73"/>
      <c r="M33" s="73"/>
      <c r="N33" s="73"/>
      <c r="O33" s="36" t="s">
        <v>57</v>
      </c>
      <c r="P33" s="73"/>
      <c r="Q33" s="73"/>
      <c r="R33" s="73"/>
      <c r="S33" s="73"/>
      <c r="T33" s="73"/>
      <c r="U33" s="73"/>
      <c r="V33" s="73"/>
      <c r="W33" s="73"/>
      <c r="X33" s="73"/>
      <c r="Y33" s="36" t="s">
        <v>57</v>
      </c>
      <c r="Z33" s="73"/>
      <c r="AA33" s="73"/>
      <c r="AB33" s="73"/>
      <c r="AC33" s="73"/>
      <c r="AD33" s="73"/>
      <c r="AE33" s="73"/>
      <c r="AF33" s="63"/>
      <c r="AG33" s="73"/>
      <c r="AH33" s="73"/>
      <c r="AI33" s="63"/>
      <c r="AJ33" s="63"/>
      <c r="AK33" s="63"/>
      <c r="AL33" s="73"/>
      <c r="AM33" s="63"/>
      <c r="AN33" s="63"/>
      <c r="AO33" s="73"/>
      <c r="AP33" s="36" t="s">
        <v>57</v>
      </c>
      <c r="AQ33" s="63"/>
      <c r="AR33" s="73"/>
      <c r="AS33" s="73"/>
      <c r="AT33" s="73"/>
      <c r="AU33" s="75"/>
    </row>
    <row r="34" spans="1:47" ht="24" customHeight="1" x14ac:dyDescent="0.3">
      <c r="A34" s="1">
        <v>29</v>
      </c>
      <c r="B34" s="96" t="s">
        <v>101</v>
      </c>
      <c r="C34" s="72"/>
      <c r="D34" s="73"/>
      <c r="E34" s="73"/>
      <c r="F34" s="73"/>
      <c r="G34" s="42" t="s">
        <v>57</v>
      </c>
      <c r="H34" s="41" t="s">
        <v>57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42" t="s">
        <v>57</v>
      </c>
      <c r="V34" s="42" t="s">
        <v>57</v>
      </c>
      <c r="W34" s="73"/>
      <c r="X34" s="42" t="s">
        <v>57</v>
      </c>
      <c r="Y34" s="73"/>
      <c r="Z34" s="73"/>
      <c r="AA34" s="73"/>
      <c r="AB34" s="42" t="s">
        <v>57</v>
      </c>
      <c r="AC34" s="73"/>
      <c r="AD34" s="42" t="s">
        <v>57</v>
      </c>
      <c r="AE34" s="73"/>
      <c r="AF34" s="73"/>
      <c r="AG34" s="73"/>
      <c r="AH34" s="73"/>
      <c r="AI34" s="73"/>
      <c r="AJ34" s="73"/>
      <c r="AK34" s="42" t="s">
        <v>57</v>
      </c>
      <c r="AL34" s="73"/>
      <c r="AM34" s="73"/>
      <c r="AN34" s="73"/>
      <c r="AO34" s="73"/>
      <c r="AP34" s="73"/>
      <c r="AQ34" s="73"/>
      <c r="AR34" s="73"/>
      <c r="AS34" s="73"/>
      <c r="AT34" s="73"/>
      <c r="AU34" s="75"/>
    </row>
    <row r="35" spans="1:47" ht="24" customHeight="1" x14ac:dyDescent="0.3">
      <c r="A35" s="1">
        <v>30</v>
      </c>
      <c r="B35" s="97" t="s">
        <v>102</v>
      </c>
      <c r="C35" s="72"/>
      <c r="D35" s="66"/>
      <c r="E35" s="66"/>
      <c r="F35" s="66"/>
      <c r="G35" s="66"/>
      <c r="H35" s="66"/>
      <c r="I35" s="66"/>
      <c r="J35" s="66"/>
      <c r="K35" s="66"/>
      <c r="L35" s="66"/>
      <c r="M35" s="69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45" t="s">
        <v>57</v>
      </c>
      <c r="AL35" s="45" t="s">
        <v>57</v>
      </c>
      <c r="AM35" s="66"/>
      <c r="AN35" s="66"/>
      <c r="AO35" s="66"/>
      <c r="AP35" s="45" t="s">
        <v>57</v>
      </c>
      <c r="AQ35" s="45" t="s">
        <v>57</v>
      </c>
      <c r="AR35" s="66"/>
      <c r="AS35" s="66"/>
      <c r="AT35" s="45" t="s">
        <v>57</v>
      </c>
      <c r="AU35" s="46" t="s">
        <v>57</v>
      </c>
    </row>
    <row r="36" spans="1:47" ht="24" customHeight="1" x14ac:dyDescent="0.3">
      <c r="A36" s="1">
        <v>32</v>
      </c>
      <c r="B36" s="96" t="s">
        <v>104</v>
      </c>
      <c r="C36" s="60"/>
      <c r="D36" s="61"/>
      <c r="E36" s="61"/>
      <c r="F36" s="61"/>
      <c r="G36" s="36" t="s">
        <v>57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36" t="s">
        <v>57</v>
      </c>
      <c r="AR36" s="61"/>
      <c r="AS36" s="61"/>
      <c r="AT36" s="36" t="s">
        <v>57</v>
      </c>
      <c r="AU36" s="37" t="s">
        <v>57</v>
      </c>
    </row>
    <row r="37" spans="1:47" ht="24" customHeight="1" x14ac:dyDescent="0.3">
      <c r="B37" s="96" t="s">
        <v>106</v>
      </c>
      <c r="C37" s="60"/>
      <c r="D37" s="61"/>
      <c r="E37" s="61"/>
      <c r="F37" s="61"/>
      <c r="G37" s="61"/>
      <c r="H37" s="61"/>
      <c r="I37" s="61"/>
      <c r="J37" s="61"/>
      <c r="K37" s="61"/>
      <c r="L37" s="36" t="s">
        <v>57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36" t="s">
        <v>57</v>
      </c>
      <c r="AI37" s="61"/>
      <c r="AJ37" s="36" t="s">
        <v>57</v>
      </c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37" t="s">
        <v>57</v>
      </c>
    </row>
    <row r="38" spans="1:47" ht="24" customHeight="1" x14ac:dyDescent="0.3">
      <c r="A38" s="1">
        <v>33</v>
      </c>
      <c r="B38" s="96" t="s">
        <v>107</v>
      </c>
      <c r="C38" s="60"/>
      <c r="D38" s="36" t="s">
        <v>57</v>
      </c>
      <c r="E38" s="36" t="s">
        <v>57</v>
      </c>
      <c r="F38" s="36" t="s">
        <v>57</v>
      </c>
      <c r="G38" s="36" t="s">
        <v>57</v>
      </c>
      <c r="H38" s="61"/>
      <c r="I38" s="61"/>
      <c r="J38" s="61"/>
      <c r="K38" s="61"/>
      <c r="L38" s="36" t="s">
        <v>57</v>
      </c>
      <c r="M38" s="61"/>
      <c r="N38" s="61"/>
      <c r="O38" s="61"/>
      <c r="P38" s="61"/>
      <c r="Q38" s="61"/>
      <c r="R38" s="61"/>
      <c r="S38" s="61"/>
      <c r="T38" s="61"/>
      <c r="U38" s="36" t="s">
        <v>57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36" t="s">
        <v>57</v>
      </c>
      <c r="AQ38" s="61"/>
      <c r="AR38" s="61"/>
      <c r="AS38" s="61"/>
      <c r="AT38" s="61"/>
      <c r="AU38" s="37" t="s">
        <v>57</v>
      </c>
    </row>
    <row r="39" spans="1:47" ht="24" customHeight="1" x14ac:dyDescent="0.3">
      <c r="A39" s="1">
        <v>34</v>
      </c>
      <c r="B39" s="94" t="s">
        <v>109</v>
      </c>
      <c r="C39" s="65"/>
      <c r="D39" s="66"/>
      <c r="E39" s="66"/>
      <c r="F39" s="66"/>
      <c r="G39" s="66"/>
      <c r="H39" s="45" t="s">
        <v>57</v>
      </c>
      <c r="I39" s="66"/>
      <c r="J39" s="66"/>
      <c r="K39" s="66"/>
      <c r="L39" s="66"/>
      <c r="M39" s="66"/>
      <c r="N39" s="45" t="s">
        <v>57</v>
      </c>
      <c r="O39" s="66"/>
      <c r="P39" s="66"/>
      <c r="Q39" s="66"/>
      <c r="R39" s="66"/>
      <c r="S39" s="66"/>
      <c r="T39" s="66"/>
      <c r="U39" s="61"/>
      <c r="V39" s="45" t="s">
        <v>57</v>
      </c>
      <c r="W39" s="45" t="s">
        <v>57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7"/>
    </row>
    <row r="40" spans="1:47" ht="24" customHeight="1" x14ac:dyDescent="0.3">
      <c r="A40" s="1">
        <v>35</v>
      </c>
      <c r="B40" s="94" t="s">
        <v>111</v>
      </c>
      <c r="C40" s="60"/>
      <c r="D40" s="61"/>
      <c r="E40" s="45" t="s">
        <v>57</v>
      </c>
      <c r="F40" s="69"/>
      <c r="G40" s="45" t="s">
        <v>57</v>
      </c>
      <c r="H40" s="69"/>
      <c r="I40" s="69"/>
      <c r="J40" s="69"/>
      <c r="K40" s="69"/>
      <c r="L40" s="45" t="s">
        <v>57</v>
      </c>
      <c r="M40" s="69"/>
      <c r="N40" s="69"/>
      <c r="O40" s="69"/>
      <c r="P40" s="69"/>
      <c r="Q40" s="69"/>
      <c r="R40" s="69"/>
      <c r="S40" s="69"/>
      <c r="T40" s="69"/>
      <c r="U40" s="45" t="s">
        <v>57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45" t="s">
        <v>57</v>
      </c>
      <c r="AO40" s="69"/>
      <c r="AP40" s="36" t="s">
        <v>57</v>
      </c>
      <c r="AQ40" s="69" t="s">
        <v>63</v>
      </c>
      <c r="AR40" s="69"/>
      <c r="AS40" s="69"/>
      <c r="AT40" s="69"/>
      <c r="AU40" s="70"/>
    </row>
    <row r="41" spans="1:47" ht="24" customHeight="1" x14ac:dyDescent="0.3">
      <c r="A41" s="1">
        <v>37</v>
      </c>
      <c r="B41" s="97" t="s">
        <v>112</v>
      </c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45" t="s">
        <v>57</v>
      </c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36" t="s">
        <v>57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4"/>
    </row>
    <row r="42" spans="1:47" ht="24" customHeight="1" x14ac:dyDescent="0.3">
      <c r="A42" s="1">
        <v>38</v>
      </c>
      <c r="B42" s="94" t="s">
        <v>113</v>
      </c>
      <c r="C42" s="65"/>
      <c r="D42" s="66"/>
      <c r="E42" s="66"/>
      <c r="F42" s="66"/>
      <c r="G42" s="68"/>
      <c r="H42" s="66"/>
      <c r="I42" s="66"/>
      <c r="J42" s="66"/>
      <c r="K42" s="66"/>
      <c r="L42" s="66"/>
      <c r="M42" s="68"/>
      <c r="N42" s="68"/>
      <c r="O42" s="66"/>
      <c r="P42" s="66"/>
      <c r="Q42" s="66"/>
      <c r="R42" s="66"/>
      <c r="S42" s="45" t="s">
        <v>57</v>
      </c>
      <c r="T42" s="66"/>
      <c r="U42" s="66"/>
      <c r="V42" s="66"/>
      <c r="W42" s="66"/>
      <c r="X42" s="66"/>
      <c r="Y42" s="66"/>
      <c r="Z42" s="66"/>
      <c r="AA42" s="66"/>
      <c r="AB42" s="68"/>
      <c r="AC42" s="66"/>
      <c r="AD42" s="66"/>
      <c r="AE42" s="66"/>
      <c r="AF42" s="45" t="s">
        <v>57</v>
      </c>
      <c r="AG42" s="45" t="s">
        <v>57</v>
      </c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7"/>
    </row>
    <row r="43" spans="1:47" ht="24" customHeight="1" x14ac:dyDescent="0.3">
      <c r="A43" s="1">
        <v>39</v>
      </c>
      <c r="B43" s="97" t="s">
        <v>114</v>
      </c>
      <c r="C43" s="72"/>
      <c r="D43" s="73"/>
      <c r="E43" s="73"/>
      <c r="F43" s="73"/>
      <c r="G43" s="36" t="s">
        <v>57</v>
      </c>
      <c r="H43" s="73"/>
      <c r="I43" s="73"/>
      <c r="J43" s="73"/>
      <c r="K43" s="73"/>
      <c r="L43" s="36" t="s">
        <v>57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36" t="s">
        <v>57</v>
      </c>
      <c r="AP43" s="36" t="s">
        <v>57</v>
      </c>
      <c r="AQ43" s="36" t="s">
        <v>57</v>
      </c>
      <c r="AR43" s="36" t="s">
        <v>57</v>
      </c>
      <c r="AS43" s="73"/>
      <c r="AT43" s="36" t="s">
        <v>57</v>
      </c>
      <c r="AU43" s="37" t="s">
        <v>57</v>
      </c>
    </row>
    <row r="44" spans="1:47" ht="24" customHeight="1" x14ac:dyDescent="0.3">
      <c r="A44" s="1">
        <v>40</v>
      </c>
      <c r="B44" s="97" t="s">
        <v>117</v>
      </c>
      <c r="C44" s="72"/>
      <c r="D44" s="73"/>
      <c r="E44" s="73"/>
      <c r="F44" s="73"/>
      <c r="G44" s="63"/>
      <c r="H44" s="73"/>
      <c r="I44" s="73"/>
      <c r="J44" s="73"/>
      <c r="K44" s="73"/>
      <c r="L44" s="6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36" t="s">
        <v>57</v>
      </c>
      <c r="AN44" s="73"/>
      <c r="AO44" s="63"/>
      <c r="AP44" s="36" t="s">
        <v>57</v>
      </c>
      <c r="AQ44" s="36" t="s">
        <v>57</v>
      </c>
      <c r="AR44" s="63"/>
      <c r="AS44" s="73"/>
      <c r="AT44" s="63"/>
      <c r="AU44" s="77"/>
    </row>
    <row r="45" spans="1:47" ht="24" customHeight="1" x14ac:dyDescent="0.3">
      <c r="A45" s="1">
        <v>41</v>
      </c>
      <c r="B45" s="96" t="s">
        <v>118</v>
      </c>
      <c r="C45" s="72"/>
      <c r="D45" s="42" t="s">
        <v>57</v>
      </c>
      <c r="E45" s="42" t="s">
        <v>57</v>
      </c>
      <c r="F45" s="36" t="s">
        <v>57</v>
      </c>
      <c r="G45" s="42" t="s">
        <v>57</v>
      </c>
      <c r="H45" s="73"/>
      <c r="I45" s="73"/>
      <c r="J45" s="73"/>
      <c r="K45" s="73"/>
      <c r="L45" s="42" t="s">
        <v>57</v>
      </c>
      <c r="M45" s="73"/>
      <c r="N45" s="42" t="s">
        <v>57</v>
      </c>
      <c r="O45" s="73"/>
      <c r="P45" s="73"/>
      <c r="Q45" s="73"/>
      <c r="R45" s="73"/>
      <c r="S45" s="73"/>
      <c r="T45" s="73"/>
      <c r="U45" s="42" t="s">
        <v>57</v>
      </c>
      <c r="V45" s="73"/>
      <c r="W45" s="73"/>
      <c r="X45" s="73"/>
      <c r="Y45" s="73"/>
      <c r="Z45" s="42" t="s">
        <v>57</v>
      </c>
      <c r="AA45" s="73"/>
      <c r="AB45" s="42" t="s">
        <v>57</v>
      </c>
      <c r="AC45" s="42" t="s">
        <v>57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5"/>
    </row>
    <row r="46" spans="1:47" ht="24" customHeight="1" x14ac:dyDescent="0.3">
      <c r="A46" s="1">
        <v>42</v>
      </c>
      <c r="B46" s="96" t="s">
        <v>119</v>
      </c>
      <c r="C46" s="78"/>
      <c r="D46" s="79"/>
      <c r="E46" s="79"/>
      <c r="F46" s="79"/>
      <c r="G46" s="36" t="s">
        <v>57</v>
      </c>
      <c r="H46" s="40" t="s">
        <v>57</v>
      </c>
      <c r="I46" s="79"/>
      <c r="J46" s="79"/>
      <c r="K46" s="79"/>
      <c r="L46" s="36" t="s">
        <v>57</v>
      </c>
      <c r="M46" s="79"/>
      <c r="N46" s="79"/>
      <c r="O46" s="79"/>
      <c r="P46" s="79"/>
      <c r="Q46" s="79"/>
      <c r="R46" s="79"/>
      <c r="S46" s="79"/>
      <c r="T46" s="79"/>
      <c r="U46" s="79"/>
      <c r="V46" s="36" t="s">
        <v>57</v>
      </c>
      <c r="W46" s="79"/>
      <c r="X46" s="79"/>
      <c r="Y46" s="79"/>
      <c r="Z46" s="79"/>
      <c r="AA46" s="36" t="s">
        <v>57</v>
      </c>
      <c r="AB46" s="36" t="s">
        <v>57</v>
      </c>
      <c r="AC46" s="79"/>
      <c r="AD46" s="36" t="s">
        <v>57</v>
      </c>
      <c r="AE46" s="79"/>
      <c r="AF46" s="79"/>
      <c r="AG46" s="79"/>
      <c r="AH46" s="36" t="s">
        <v>57</v>
      </c>
      <c r="AI46" s="36" t="s">
        <v>57</v>
      </c>
      <c r="AJ46" s="36" t="s">
        <v>57</v>
      </c>
      <c r="AK46" s="36" t="s">
        <v>57</v>
      </c>
      <c r="AL46" s="79"/>
      <c r="AM46" s="79"/>
      <c r="AN46" s="45" t="s">
        <v>57</v>
      </c>
      <c r="AO46" s="79"/>
      <c r="AP46" s="45" t="s">
        <v>57</v>
      </c>
      <c r="AQ46" s="36" t="s">
        <v>57</v>
      </c>
      <c r="AR46" s="79"/>
      <c r="AS46" s="79"/>
      <c r="AT46" s="79"/>
      <c r="AU46" s="80"/>
    </row>
    <row r="47" spans="1:47" ht="24" customHeight="1" x14ac:dyDescent="0.3">
      <c r="A47" s="1">
        <v>43</v>
      </c>
      <c r="B47" s="97" t="s">
        <v>120</v>
      </c>
      <c r="C47" s="60"/>
      <c r="D47" s="61"/>
      <c r="E47" s="61"/>
      <c r="F47" s="61"/>
      <c r="G47" s="61"/>
      <c r="H47" s="36" t="s">
        <v>57</v>
      </c>
      <c r="I47" s="36" t="s">
        <v>57</v>
      </c>
      <c r="J47" s="45" t="s">
        <v>57</v>
      </c>
      <c r="K47" s="61"/>
      <c r="L47" s="61"/>
      <c r="M47" s="61"/>
      <c r="N47" s="61"/>
      <c r="O47" s="45" t="s">
        <v>57</v>
      </c>
      <c r="P47" s="61"/>
      <c r="Q47" s="61"/>
      <c r="R47" s="61"/>
      <c r="S47" s="61"/>
      <c r="T47" s="61"/>
      <c r="U47" s="61"/>
      <c r="V47" s="61"/>
      <c r="W47" s="61"/>
      <c r="X47" s="36" t="s">
        <v>57</v>
      </c>
      <c r="Y47" s="36" t="s">
        <v>57</v>
      </c>
      <c r="Z47" s="61"/>
      <c r="AA47" s="36" t="s">
        <v>57</v>
      </c>
      <c r="AB47" s="61"/>
      <c r="AC47" s="61"/>
      <c r="AD47" s="36" t="s">
        <v>57</v>
      </c>
      <c r="AE47" s="61"/>
      <c r="AF47" s="61"/>
      <c r="AG47" s="36" t="s">
        <v>57</v>
      </c>
      <c r="AH47" s="61"/>
      <c r="AI47" s="36" t="s">
        <v>57</v>
      </c>
      <c r="AJ47" s="61"/>
      <c r="AK47" s="36" t="s">
        <v>57</v>
      </c>
      <c r="AL47" s="36" t="s">
        <v>57</v>
      </c>
      <c r="AM47" s="36" t="s">
        <v>57</v>
      </c>
      <c r="AN47" s="61"/>
      <c r="AO47" s="61"/>
      <c r="AP47" s="61"/>
      <c r="AQ47" s="61"/>
      <c r="AR47" s="61"/>
      <c r="AS47" s="61"/>
      <c r="AT47" s="61"/>
      <c r="AU47" s="64"/>
    </row>
    <row r="48" spans="1:47" ht="24" customHeight="1" x14ac:dyDescent="0.3">
      <c r="A48" s="1">
        <v>44</v>
      </c>
      <c r="B48" s="97" t="s">
        <v>250</v>
      </c>
      <c r="C48" s="60"/>
      <c r="D48" s="36" t="s">
        <v>57</v>
      </c>
      <c r="E48" s="36" t="s">
        <v>57</v>
      </c>
      <c r="F48" s="36" t="s">
        <v>57</v>
      </c>
      <c r="G48" s="36" t="s">
        <v>57</v>
      </c>
      <c r="H48" s="61"/>
      <c r="I48" s="61"/>
      <c r="J48" s="61"/>
      <c r="K48" s="61"/>
      <c r="L48" s="36" t="s">
        <v>57</v>
      </c>
      <c r="M48" s="61"/>
      <c r="N48" s="36" t="s">
        <v>57</v>
      </c>
      <c r="O48" s="61"/>
      <c r="P48" s="61"/>
      <c r="Q48" s="61"/>
      <c r="R48" s="61"/>
      <c r="S48" s="61"/>
      <c r="T48" s="61"/>
      <c r="U48" s="36" t="s">
        <v>57</v>
      </c>
      <c r="V48" s="61"/>
      <c r="W48" s="61"/>
      <c r="X48" s="61"/>
      <c r="Y48" s="61"/>
      <c r="Z48" s="36" t="s">
        <v>57</v>
      </c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4"/>
    </row>
    <row r="49" spans="1:47" ht="24" customHeight="1" x14ac:dyDescent="0.3">
      <c r="A49" s="1">
        <v>45</v>
      </c>
      <c r="B49" s="94" t="s">
        <v>123</v>
      </c>
      <c r="C49" s="65"/>
      <c r="D49" s="66"/>
      <c r="E49" s="66"/>
      <c r="F49" s="66"/>
      <c r="G49" s="66"/>
      <c r="H49" s="66"/>
      <c r="I49" s="66"/>
      <c r="J49" s="45" t="s">
        <v>57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45" t="s">
        <v>57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7"/>
    </row>
    <row r="50" spans="1:47" ht="24" customHeight="1" x14ac:dyDescent="0.3">
      <c r="A50" s="1">
        <v>46</v>
      </c>
      <c r="B50" s="96" t="s">
        <v>124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42" t="s">
        <v>57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5"/>
    </row>
    <row r="51" spans="1:47" ht="24" customHeight="1" x14ac:dyDescent="0.3">
      <c r="A51" s="1">
        <v>47</v>
      </c>
      <c r="B51" s="94" t="s">
        <v>125</v>
      </c>
      <c r="C51" s="38" t="s">
        <v>57</v>
      </c>
      <c r="D51" s="45" t="s">
        <v>57</v>
      </c>
      <c r="E51" s="66"/>
      <c r="F51" s="45" t="s">
        <v>57</v>
      </c>
      <c r="G51" s="45" t="s">
        <v>57</v>
      </c>
      <c r="H51" s="43" t="s">
        <v>57</v>
      </c>
      <c r="I51" s="66"/>
      <c r="J51" s="45" t="s">
        <v>57</v>
      </c>
      <c r="K51" s="45" t="s">
        <v>57</v>
      </c>
      <c r="L51" s="45" t="s">
        <v>57</v>
      </c>
      <c r="M51" s="45" t="s">
        <v>57</v>
      </c>
      <c r="N51" s="45" t="s">
        <v>57</v>
      </c>
      <c r="O51" s="45" t="s">
        <v>57</v>
      </c>
      <c r="P51" s="45" t="s">
        <v>57</v>
      </c>
      <c r="Q51" s="66"/>
      <c r="R51" s="45" t="s">
        <v>57</v>
      </c>
      <c r="S51" s="45" t="s">
        <v>57</v>
      </c>
      <c r="T51" s="66"/>
      <c r="U51" s="45" t="s">
        <v>57</v>
      </c>
      <c r="V51" s="45" t="s">
        <v>57</v>
      </c>
      <c r="W51" s="45" t="s">
        <v>57</v>
      </c>
      <c r="X51" s="45" t="s">
        <v>57</v>
      </c>
      <c r="Y51" s="45" t="s">
        <v>57</v>
      </c>
      <c r="Z51" s="45" t="s">
        <v>57</v>
      </c>
      <c r="AA51" s="45" t="s">
        <v>57</v>
      </c>
      <c r="AB51" s="45" t="s">
        <v>57</v>
      </c>
      <c r="AC51" s="45" t="s">
        <v>57</v>
      </c>
      <c r="AD51" s="45" t="s">
        <v>57</v>
      </c>
      <c r="AE51" s="45" t="s">
        <v>57</v>
      </c>
      <c r="AF51" s="45" t="s">
        <v>57</v>
      </c>
      <c r="AG51" s="45" t="s">
        <v>57</v>
      </c>
      <c r="AH51" s="66"/>
      <c r="AI51" s="45" t="s">
        <v>57</v>
      </c>
      <c r="AJ51" s="45" t="s">
        <v>57</v>
      </c>
      <c r="AK51" s="45" t="s">
        <v>57</v>
      </c>
      <c r="AL51" s="45" t="s">
        <v>57</v>
      </c>
      <c r="AM51" s="66"/>
      <c r="AN51" s="45" t="s">
        <v>57</v>
      </c>
      <c r="AO51" s="45" t="s">
        <v>57</v>
      </c>
      <c r="AP51" s="45" t="s">
        <v>57</v>
      </c>
      <c r="AQ51" s="66"/>
      <c r="AR51" s="45" t="s">
        <v>57</v>
      </c>
      <c r="AS51" s="66"/>
      <c r="AT51" s="45" t="s">
        <v>57</v>
      </c>
      <c r="AU51" s="67"/>
    </row>
    <row r="52" spans="1:47" ht="24" customHeight="1" x14ac:dyDescent="0.3">
      <c r="A52" s="1">
        <v>48</v>
      </c>
      <c r="B52" s="97" t="s">
        <v>126</v>
      </c>
      <c r="C52" s="72"/>
      <c r="D52" s="73"/>
      <c r="E52" s="73"/>
      <c r="F52" s="73"/>
      <c r="G52" s="73"/>
      <c r="H52" s="73"/>
      <c r="I52" s="73"/>
      <c r="J52" s="45" t="s">
        <v>57</v>
      </c>
      <c r="K52" s="73"/>
      <c r="L52" s="73"/>
      <c r="M52" s="73"/>
      <c r="N52" s="73"/>
      <c r="O52" s="36" t="s">
        <v>57</v>
      </c>
      <c r="P52" s="73"/>
      <c r="Q52" s="73"/>
      <c r="R52" s="36" t="s">
        <v>57</v>
      </c>
      <c r="S52" s="73"/>
      <c r="T52" s="36" t="s">
        <v>57</v>
      </c>
      <c r="U52" s="73"/>
      <c r="V52" s="73"/>
      <c r="W52" s="73"/>
      <c r="X52" s="73"/>
      <c r="Y52" s="73"/>
      <c r="Z52" s="73"/>
      <c r="AA52" s="73"/>
      <c r="AB52" s="73"/>
      <c r="AC52" s="73"/>
      <c r="AD52" s="36" t="s">
        <v>57</v>
      </c>
      <c r="AE52" s="73"/>
      <c r="AF52" s="73"/>
      <c r="AG52" s="36" t="s">
        <v>57</v>
      </c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5"/>
    </row>
    <row r="53" spans="1:47" ht="24" customHeight="1" x14ac:dyDescent="0.3">
      <c r="B53" s="49" t="s">
        <v>291</v>
      </c>
      <c r="C53" s="72"/>
      <c r="D53" s="73"/>
      <c r="E53" s="73"/>
      <c r="F53" s="73"/>
      <c r="G53" s="73"/>
      <c r="H53" s="61"/>
      <c r="I53" s="61"/>
      <c r="J53" s="73"/>
      <c r="K53" s="73"/>
      <c r="L53" s="61"/>
      <c r="M53" s="61"/>
      <c r="N53" s="73"/>
      <c r="O53" s="73"/>
      <c r="P53" s="73"/>
      <c r="Q53" s="73"/>
      <c r="R53" s="73"/>
      <c r="S53" s="61"/>
      <c r="T53" s="61"/>
      <c r="U53" s="73"/>
      <c r="V53" s="73"/>
      <c r="W53" s="73"/>
      <c r="X53" s="73"/>
      <c r="Y53" s="73"/>
      <c r="Z53" s="73"/>
      <c r="AA53" s="73"/>
      <c r="AB53" s="61"/>
      <c r="AC53" s="61"/>
      <c r="AD53" s="61"/>
      <c r="AE53" s="73"/>
      <c r="AF53" s="61"/>
      <c r="AG53" s="61"/>
      <c r="AH53" s="73"/>
      <c r="AI53" s="73"/>
      <c r="AJ53" s="73"/>
      <c r="AK53" s="73"/>
      <c r="AL53" s="73"/>
      <c r="AM53" s="73"/>
      <c r="AN53" s="73"/>
      <c r="AO53" s="73" t="s">
        <v>63</v>
      </c>
      <c r="AP53" s="73"/>
      <c r="AQ53" s="73"/>
      <c r="AR53" s="73"/>
      <c r="AS53" s="73"/>
      <c r="AT53" s="45" t="s">
        <v>57</v>
      </c>
      <c r="AU53" s="75"/>
    </row>
    <row r="54" spans="1:47" ht="24" customHeight="1" x14ac:dyDescent="0.3">
      <c r="A54" s="1">
        <v>49</v>
      </c>
      <c r="B54" s="94" t="s">
        <v>127</v>
      </c>
      <c r="C54" s="65" t="s">
        <v>63</v>
      </c>
      <c r="D54" s="66"/>
      <c r="E54" s="66"/>
      <c r="F54" s="66"/>
      <c r="G54" s="66"/>
      <c r="H54" s="66"/>
      <c r="I54" s="66"/>
      <c r="J54" s="66" t="s">
        <v>63</v>
      </c>
      <c r="K54" s="66"/>
      <c r="L54" s="66"/>
      <c r="M54" s="66"/>
      <c r="N54" s="66"/>
      <c r="O54" s="66"/>
      <c r="P54" s="66"/>
      <c r="Q54" s="45" t="s">
        <v>57</v>
      </c>
      <c r="R54" s="45" t="s">
        <v>57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45" t="s">
        <v>57</v>
      </c>
      <c r="AG54" s="45" t="s">
        <v>57</v>
      </c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7"/>
    </row>
    <row r="55" spans="1:47" ht="24" customHeight="1" x14ac:dyDescent="0.3">
      <c r="A55" s="1">
        <v>50</v>
      </c>
      <c r="B55" s="97" t="s">
        <v>129</v>
      </c>
      <c r="C55" s="72"/>
      <c r="D55" s="66"/>
      <c r="E55" s="66"/>
      <c r="F55" s="66"/>
      <c r="G55" s="66"/>
      <c r="H55" s="66"/>
      <c r="I55" s="66"/>
      <c r="J55" s="45" t="s">
        <v>57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 t="s">
        <v>63</v>
      </c>
      <c r="AO55" s="66"/>
      <c r="AP55" s="66"/>
      <c r="AQ55" s="66"/>
      <c r="AR55" s="66"/>
      <c r="AS55" s="66"/>
      <c r="AT55" s="66"/>
      <c r="AU55" s="67"/>
    </row>
    <row r="56" spans="1:47" ht="24" customHeight="1" x14ac:dyDescent="0.3">
      <c r="A56" s="1">
        <v>51</v>
      </c>
      <c r="B56" s="96" t="s">
        <v>132</v>
      </c>
      <c r="C56" s="38" t="s">
        <v>57</v>
      </c>
      <c r="D56" s="61"/>
      <c r="E56" s="61"/>
      <c r="F56" s="61"/>
      <c r="G56" s="61"/>
      <c r="H56" s="36" t="s">
        <v>57</v>
      </c>
      <c r="I56" s="36" t="s">
        <v>57</v>
      </c>
      <c r="J56" s="61"/>
      <c r="K56" s="61"/>
      <c r="L56" s="61"/>
      <c r="M56" s="36" t="s">
        <v>57</v>
      </c>
      <c r="N56" s="36" t="s">
        <v>57</v>
      </c>
      <c r="O56" s="61"/>
      <c r="P56" s="61"/>
      <c r="Q56" s="61"/>
      <c r="R56" s="61"/>
      <c r="S56" s="36" t="s">
        <v>57</v>
      </c>
      <c r="T56" s="61"/>
      <c r="U56" s="61"/>
      <c r="V56" s="36" t="s">
        <v>57</v>
      </c>
      <c r="W56" s="61"/>
      <c r="X56" s="36" t="s">
        <v>57</v>
      </c>
      <c r="Y56" s="61"/>
      <c r="Z56" s="61"/>
      <c r="AA56" s="36" t="s">
        <v>57</v>
      </c>
      <c r="AB56" s="61"/>
      <c r="AC56" s="61"/>
      <c r="AD56" s="36" t="s">
        <v>57</v>
      </c>
      <c r="AE56" s="61"/>
      <c r="AF56" s="36" t="s">
        <v>57</v>
      </c>
      <c r="AG56" s="61"/>
      <c r="AH56" s="61"/>
      <c r="AI56" s="61"/>
      <c r="AJ56" s="61"/>
      <c r="AK56" s="36" t="s">
        <v>57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4"/>
    </row>
    <row r="57" spans="1:47" ht="24" customHeight="1" x14ac:dyDescent="0.3">
      <c r="A57" s="1">
        <v>52</v>
      </c>
      <c r="B57" s="96" t="s">
        <v>133</v>
      </c>
      <c r="C57" s="38" t="s">
        <v>57</v>
      </c>
      <c r="D57" s="61"/>
      <c r="E57" s="61"/>
      <c r="F57" s="61"/>
      <c r="G57" s="36" t="s">
        <v>57</v>
      </c>
      <c r="H57" s="63"/>
      <c r="I57" s="63"/>
      <c r="J57" s="61"/>
      <c r="K57" s="61"/>
      <c r="L57" s="61"/>
      <c r="M57" s="63"/>
      <c r="N57" s="63"/>
      <c r="O57" s="61"/>
      <c r="P57" s="61"/>
      <c r="Q57" s="61"/>
      <c r="R57" s="61"/>
      <c r="S57" s="63"/>
      <c r="T57" s="61"/>
      <c r="U57" s="61"/>
      <c r="V57" s="63"/>
      <c r="W57" s="61"/>
      <c r="X57" s="63"/>
      <c r="Y57" s="61"/>
      <c r="Z57" s="61"/>
      <c r="AA57" s="63"/>
      <c r="AB57" s="61"/>
      <c r="AC57" s="61"/>
      <c r="AD57" s="63"/>
      <c r="AE57" s="61"/>
      <c r="AF57" s="63"/>
      <c r="AG57" s="61"/>
      <c r="AH57" s="61"/>
      <c r="AI57" s="61"/>
      <c r="AJ57" s="61"/>
      <c r="AK57" s="63"/>
      <c r="AL57" s="61"/>
      <c r="AM57" s="61"/>
      <c r="AN57" s="61"/>
      <c r="AO57" s="61"/>
      <c r="AP57" s="61"/>
      <c r="AQ57" s="61"/>
      <c r="AR57" s="61"/>
      <c r="AS57" s="61"/>
      <c r="AT57" s="61"/>
      <c r="AU57" s="64"/>
    </row>
    <row r="58" spans="1:47" ht="24" customHeight="1" x14ac:dyDescent="0.3">
      <c r="A58" s="1">
        <v>53</v>
      </c>
      <c r="B58" s="96" t="s">
        <v>134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36" t="s">
        <v>57</v>
      </c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81"/>
      <c r="AE58" s="61"/>
      <c r="AF58" s="36" t="s">
        <v>57</v>
      </c>
      <c r="AG58" s="36" t="s">
        <v>57</v>
      </c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4"/>
    </row>
    <row r="59" spans="1:47" ht="24" customHeight="1" x14ac:dyDescent="0.3">
      <c r="A59" s="1">
        <v>54</v>
      </c>
      <c r="B59" s="96" t="s">
        <v>135</v>
      </c>
      <c r="C59" s="38" t="s">
        <v>57</v>
      </c>
      <c r="D59" s="82" t="s">
        <v>63</v>
      </c>
      <c r="E59" s="82"/>
      <c r="F59" s="82"/>
      <c r="G59" s="82"/>
      <c r="H59" s="82"/>
      <c r="I59" s="82"/>
      <c r="J59" s="82"/>
      <c r="K59" s="82"/>
      <c r="L59" s="82"/>
      <c r="M59" s="82"/>
      <c r="N59" s="36" t="s">
        <v>57</v>
      </c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79"/>
      <c r="AD59" s="82"/>
      <c r="AE59" s="79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3"/>
    </row>
    <row r="60" spans="1:47" ht="24" customHeight="1" x14ac:dyDescent="0.3">
      <c r="A60" s="1">
        <v>55</v>
      </c>
      <c r="B60" s="97" t="s">
        <v>136</v>
      </c>
      <c r="C60" s="60"/>
      <c r="D60" s="61"/>
      <c r="E60" s="61"/>
      <c r="F60" s="61"/>
      <c r="G60" s="36" t="s">
        <v>57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36" t="s">
        <v>57</v>
      </c>
      <c r="Y60" s="61"/>
      <c r="Z60" s="61"/>
      <c r="AA60" s="61"/>
      <c r="AB60" s="82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36" t="s">
        <v>57</v>
      </c>
      <c r="AO60" s="36" t="s">
        <v>57</v>
      </c>
      <c r="AP60" s="61"/>
      <c r="AQ60" s="61"/>
      <c r="AR60" s="61"/>
      <c r="AS60" s="61"/>
      <c r="AT60" s="61"/>
      <c r="AU60" s="64"/>
    </row>
    <row r="61" spans="1:47" ht="24" customHeight="1" x14ac:dyDescent="0.3">
      <c r="B61" s="49" t="s">
        <v>292</v>
      </c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37" t="s">
        <v>57</v>
      </c>
    </row>
    <row r="62" spans="1:47" ht="24" customHeight="1" x14ac:dyDescent="0.3">
      <c r="B62" s="49" t="s">
        <v>293</v>
      </c>
      <c r="C62" s="65"/>
      <c r="D62" s="61"/>
      <c r="E62" s="61"/>
      <c r="F62" s="61"/>
      <c r="G62" s="66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36" t="s">
        <v>57</v>
      </c>
      <c r="AR62" s="61"/>
      <c r="AS62" s="61"/>
      <c r="AT62" s="61"/>
      <c r="AU62" s="83"/>
    </row>
    <row r="63" spans="1:47" ht="24" customHeight="1" x14ac:dyDescent="0.3">
      <c r="A63" s="1">
        <v>57</v>
      </c>
      <c r="B63" s="94" t="s">
        <v>137</v>
      </c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45" t="s">
        <v>57</v>
      </c>
      <c r="T63" s="66"/>
      <c r="U63" s="66"/>
      <c r="V63" s="66"/>
      <c r="W63" s="66"/>
      <c r="X63" s="66"/>
      <c r="Y63" s="66"/>
      <c r="Z63" s="66"/>
      <c r="AA63" s="66"/>
      <c r="AB63" s="45" t="s">
        <v>57</v>
      </c>
      <c r="AC63" s="66"/>
      <c r="AD63" s="66"/>
      <c r="AE63" s="66"/>
      <c r="AF63" s="45" t="s">
        <v>57</v>
      </c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7"/>
    </row>
    <row r="64" spans="1:47" ht="24" customHeight="1" x14ac:dyDescent="0.3">
      <c r="A64" s="1">
        <v>60</v>
      </c>
      <c r="B64" s="94" t="s">
        <v>138</v>
      </c>
      <c r="C64" s="65"/>
      <c r="D64" s="66" t="s">
        <v>63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45" t="s">
        <v>57</v>
      </c>
      <c r="Y64" s="45" t="s">
        <v>57</v>
      </c>
      <c r="Z64" s="66"/>
      <c r="AA64" s="66"/>
      <c r="AB64" s="66"/>
      <c r="AC64" s="66"/>
      <c r="AD64" s="66"/>
      <c r="AE64" s="66"/>
      <c r="AF64" s="66"/>
      <c r="AG64" s="66"/>
      <c r="AH64" s="45" t="s">
        <v>57</v>
      </c>
      <c r="AI64" s="45" t="s">
        <v>57</v>
      </c>
      <c r="AJ64" s="66"/>
      <c r="AK64" s="66"/>
      <c r="AL64" s="66"/>
      <c r="AM64" s="69"/>
      <c r="AN64" s="66"/>
      <c r="AO64" s="66"/>
      <c r="AP64" s="69"/>
      <c r="AQ64" s="69"/>
      <c r="AR64" s="66"/>
      <c r="AS64" s="66"/>
      <c r="AT64" s="66"/>
      <c r="AU64" s="67"/>
    </row>
    <row r="65" spans="1:47" ht="24" customHeight="1" x14ac:dyDescent="0.3">
      <c r="A65" s="1">
        <v>61</v>
      </c>
      <c r="B65" s="96" t="s">
        <v>140</v>
      </c>
      <c r="C65" s="60"/>
      <c r="D65" s="63"/>
      <c r="E65" s="63"/>
      <c r="F65" s="63"/>
      <c r="G65" s="63"/>
      <c r="H65" s="61"/>
      <c r="I65" s="61"/>
      <c r="J65" s="61"/>
      <c r="K65" s="61"/>
      <c r="L65" s="63"/>
      <c r="M65" s="61"/>
      <c r="N65" s="61"/>
      <c r="O65" s="61"/>
      <c r="P65" s="61"/>
      <c r="Q65" s="61"/>
      <c r="R65" s="61"/>
      <c r="S65" s="61"/>
      <c r="T65" s="61"/>
      <c r="U65" s="63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39" t="s">
        <v>57</v>
      </c>
      <c r="AL65" s="36" t="s">
        <v>57</v>
      </c>
      <c r="AM65" s="84"/>
      <c r="AN65" s="36" t="s">
        <v>57</v>
      </c>
      <c r="AO65" s="61"/>
      <c r="AP65" s="36" t="s">
        <v>57</v>
      </c>
      <c r="AQ65" s="36" t="s">
        <v>57</v>
      </c>
      <c r="AR65" s="36" t="s">
        <v>57</v>
      </c>
      <c r="AS65" s="61"/>
      <c r="AT65" s="61"/>
      <c r="AU65" s="37" t="s">
        <v>57</v>
      </c>
    </row>
    <row r="66" spans="1:47" ht="24" customHeight="1" x14ac:dyDescent="0.3">
      <c r="B66" s="96" t="s">
        <v>141</v>
      </c>
      <c r="C66" s="60"/>
      <c r="D66" s="63"/>
      <c r="E66" s="63"/>
      <c r="F66" s="63"/>
      <c r="G66" s="63"/>
      <c r="H66" s="61"/>
      <c r="I66" s="61"/>
      <c r="J66" s="61"/>
      <c r="K66" s="61"/>
      <c r="L66" s="63"/>
      <c r="M66" s="61"/>
      <c r="N66" s="61"/>
      <c r="O66" s="61"/>
      <c r="P66" s="61"/>
      <c r="Q66" s="61"/>
      <c r="R66" s="61"/>
      <c r="S66" s="61"/>
      <c r="T66" s="61"/>
      <c r="U66" s="63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36" t="s">
        <v>57</v>
      </c>
      <c r="AL66" s="63" t="s">
        <v>63</v>
      </c>
      <c r="AM66" s="45" t="s">
        <v>57</v>
      </c>
      <c r="AN66" s="63" t="s">
        <v>63</v>
      </c>
      <c r="AO66" s="61"/>
      <c r="AP66" s="63"/>
      <c r="AQ66" s="63"/>
      <c r="AR66" s="63"/>
      <c r="AS66" s="61"/>
      <c r="AT66" s="61"/>
      <c r="AU66" s="37" t="s">
        <v>57</v>
      </c>
    </row>
    <row r="67" spans="1:47" ht="24" customHeight="1" x14ac:dyDescent="0.3">
      <c r="A67" s="1">
        <v>62</v>
      </c>
      <c r="B67" s="97" t="s">
        <v>146</v>
      </c>
      <c r="C67" s="60"/>
      <c r="D67" s="61"/>
      <c r="E67" s="61"/>
      <c r="F67" s="61"/>
      <c r="G67" s="61"/>
      <c r="H67" s="61"/>
      <c r="I67" s="36" t="s">
        <v>57</v>
      </c>
      <c r="J67" s="61"/>
      <c r="K67" s="61"/>
      <c r="L67" s="61"/>
      <c r="M67" s="63"/>
      <c r="N67" s="36" t="s">
        <v>57</v>
      </c>
      <c r="O67" s="61"/>
      <c r="P67" s="61"/>
      <c r="Q67" s="61"/>
      <c r="R67" s="61"/>
      <c r="S67" s="61"/>
      <c r="T67" s="61"/>
      <c r="U67" s="61"/>
      <c r="V67" s="61"/>
      <c r="W67" s="61"/>
      <c r="X67" s="36" t="s">
        <v>57</v>
      </c>
      <c r="Y67" s="61"/>
      <c r="Z67" s="61"/>
      <c r="AA67" s="36" t="s">
        <v>57</v>
      </c>
      <c r="AB67" s="63"/>
      <c r="AC67" s="63"/>
      <c r="AD67" s="36" t="s">
        <v>57</v>
      </c>
      <c r="AE67" s="61"/>
      <c r="AF67" s="61"/>
      <c r="AG67" s="61"/>
      <c r="AH67" s="36" t="s">
        <v>57</v>
      </c>
      <c r="AI67" s="36" t="s">
        <v>57</v>
      </c>
      <c r="AJ67" s="36" t="s">
        <v>57</v>
      </c>
      <c r="AK67" s="39" t="s">
        <v>57</v>
      </c>
      <c r="AL67" s="36" t="s">
        <v>57</v>
      </c>
      <c r="AM67" s="45" t="s">
        <v>57</v>
      </c>
      <c r="AN67" s="36" t="s">
        <v>57</v>
      </c>
      <c r="AO67" s="61"/>
      <c r="AP67" s="36" t="s">
        <v>57</v>
      </c>
      <c r="AQ67" s="36" t="s">
        <v>57</v>
      </c>
      <c r="AR67" s="61"/>
      <c r="AS67" s="61"/>
      <c r="AT67" s="61"/>
      <c r="AU67" s="77"/>
    </row>
    <row r="68" spans="1:47" ht="24" customHeight="1" x14ac:dyDescent="0.3">
      <c r="A68" s="1">
        <v>63</v>
      </c>
      <c r="B68" s="96" t="s">
        <v>147</v>
      </c>
      <c r="C68" s="60"/>
      <c r="D68" s="61"/>
      <c r="E68" s="61"/>
      <c r="F68" s="61"/>
      <c r="G68" s="63"/>
      <c r="H68" s="61"/>
      <c r="I68" s="61"/>
      <c r="J68" s="61"/>
      <c r="K68" s="61"/>
      <c r="L68" s="63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36" t="s">
        <v>57</v>
      </c>
      <c r="AI68" s="61"/>
      <c r="AJ68" s="36" t="s">
        <v>57</v>
      </c>
      <c r="AK68" s="39" t="s">
        <v>57</v>
      </c>
      <c r="AL68" s="36" t="s">
        <v>57</v>
      </c>
      <c r="AM68" s="63"/>
      <c r="AN68" s="61"/>
      <c r="AO68" s="61"/>
      <c r="AP68" s="85"/>
      <c r="AQ68" s="63"/>
      <c r="AR68" s="36" t="s">
        <v>57</v>
      </c>
      <c r="AS68" s="61"/>
      <c r="AT68" s="61"/>
      <c r="AU68" s="77"/>
    </row>
    <row r="69" spans="1:47" ht="24" customHeight="1" x14ac:dyDescent="0.3">
      <c r="A69" s="1">
        <v>64</v>
      </c>
      <c r="B69" s="49" t="s">
        <v>294</v>
      </c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 t="s">
        <v>63</v>
      </c>
      <c r="AA69" s="73"/>
      <c r="AB69" s="73"/>
      <c r="AC69" s="61"/>
      <c r="AD69" s="73"/>
      <c r="AE69" s="61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36" t="s">
        <v>57</v>
      </c>
      <c r="AQ69" s="73"/>
      <c r="AR69" s="73"/>
      <c r="AS69" s="73"/>
      <c r="AT69" s="36" t="s">
        <v>57</v>
      </c>
      <c r="AU69" s="75"/>
    </row>
    <row r="70" spans="1:47" ht="24" customHeight="1" x14ac:dyDescent="0.3">
      <c r="A70" s="1">
        <v>65</v>
      </c>
      <c r="B70" s="48" t="s">
        <v>263</v>
      </c>
      <c r="C70" s="6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36" t="s">
        <v>57</v>
      </c>
      <c r="AT70" s="61"/>
      <c r="AU70" s="64"/>
    </row>
    <row r="71" spans="1:47" ht="24" customHeight="1" x14ac:dyDescent="0.3">
      <c r="A71" s="1">
        <v>66</v>
      </c>
      <c r="B71" s="97" t="s">
        <v>149</v>
      </c>
      <c r="C71" s="6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36" t="s">
        <v>57</v>
      </c>
      <c r="AL71" s="61"/>
      <c r="AM71" s="61"/>
      <c r="AN71" s="61"/>
      <c r="AO71" s="61"/>
      <c r="AP71" s="61"/>
      <c r="AQ71" s="61"/>
      <c r="AR71" s="61"/>
      <c r="AS71" s="61"/>
      <c r="AT71" s="36" t="s">
        <v>57</v>
      </c>
      <c r="AU71" s="37" t="s">
        <v>57</v>
      </c>
    </row>
    <row r="72" spans="1:47" ht="24" customHeight="1" x14ac:dyDescent="0.3">
      <c r="A72" s="1">
        <v>67</v>
      </c>
      <c r="B72" s="97" t="s">
        <v>150</v>
      </c>
      <c r="C72" s="38" t="s">
        <v>57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36" t="s">
        <v>57</v>
      </c>
      <c r="O72" s="61"/>
      <c r="P72" s="61"/>
      <c r="Q72" s="61"/>
      <c r="R72" s="61"/>
      <c r="S72" s="61"/>
      <c r="T72" s="61"/>
      <c r="U72" s="63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36" t="s">
        <v>57</v>
      </c>
      <c r="AL72" s="61"/>
      <c r="AM72" s="61"/>
      <c r="AN72" s="61"/>
      <c r="AO72" s="61"/>
      <c r="AP72" s="36" t="s">
        <v>57</v>
      </c>
      <c r="AQ72" s="61"/>
      <c r="AR72" s="61"/>
      <c r="AS72" s="61"/>
      <c r="AT72" s="61"/>
      <c r="AU72" s="64"/>
    </row>
    <row r="73" spans="1:47" ht="24" customHeight="1" x14ac:dyDescent="0.3">
      <c r="A73" s="1">
        <v>68</v>
      </c>
      <c r="B73" s="96" t="s">
        <v>151</v>
      </c>
      <c r="C73" s="60"/>
      <c r="D73" s="61"/>
      <c r="E73" s="61"/>
      <c r="F73" s="61"/>
      <c r="G73" s="36" t="s">
        <v>57</v>
      </c>
      <c r="H73" s="61"/>
      <c r="I73" s="45" t="s">
        <v>57</v>
      </c>
      <c r="J73" s="61"/>
      <c r="K73" s="61"/>
      <c r="L73" s="63"/>
      <c r="M73" s="61"/>
      <c r="N73" s="61"/>
      <c r="O73" s="61"/>
      <c r="P73" s="61"/>
      <c r="Q73" s="61"/>
      <c r="R73" s="61"/>
      <c r="S73" s="61"/>
      <c r="T73" s="61"/>
      <c r="U73" s="61"/>
      <c r="V73" s="36" t="s">
        <v>57</v>
      </c>
      <c r="W73" s="61"/>
      <c r="X73" s="61"/>
      <c r="Y73" s="61"/>
      <c r="Z73" s="36" t="s">
        <v>57</v>
      </c>
      <c r="AA73" s="36" t="s">
        <v>57</v>
      </c>
      <c r="AB73" s="36" t="s">
        <v>57</v>
      </c>
      <c r="AC73" s="61"/>
      <c r="AD73" s="36" t="s">
        <v>57</v>
      </c>
      <c r="AE73" s="61"/>
      <c r="AF73" s="61"/>
      <c r="AG73" s="61"/>
      <c r="AH73" s="61"/>
      <c r="AI73" s="61"/>
      <c r="AJ73" s="63"/>
      <c r="AK73" s="36" t="s">
        <v>57</v>
      </c>
      <c r="AL73" s="61"/>
      <c r="AM73" s="61"/>
      <c r="AN73" s="61"/>
      <c r="AO73" s="63"/>
      <c r="AP73" s="63"/>
      <c r="AQ73" s="63"/>
      <c r="AR73" s="61"/>
      <c r="AS73" s="61"/>
      <c r="AT73" s="63"/>
      <c r="AU73" s="64"/>
    </row>
    <row r="74" spans="1:47" ht="24" customHeight="1" x14ac:dyDescent="0.3">
      <c r="A74" s="1">
        <v>69</v>
      </c>
      <c r="B74" s="94" t="s">
        <v>152</v>
      </c>
      <c r="C74" s="38" t="s">
        <v>57</v>
      </c>
      <c r="D74" s="45" t="s">
        <v>57</v>
      </c>
      <c r="E74" s="45" t="s">
        <v>57</v>
      </c>
      <c r="F74" s="45" t="s">
        <v>57</v>
      </c>
      <c r="G74" s="45" t="s">
        <v>57</v>
      </c>
      <c r="H74" s="45" t="s">
        <v>57</v>
      </c>
      <c r="I74" s="45" t="s">
        <v>57</v>
      </c>
      <c r="J74" s="45" t="s">
        <v>57</v>
      </c>
      <c r="K74" s="66"/>
      <c r="L74" s="45" t="s">
        <v>57</v>
      </c>
      <c r="M74" s="45" t="s">
        <v>57</v>
      </c>
      <c r="N74" s="45" t="s">
        <v>57</v>
      </c>
      <c r="O74" s="45" t="s">
        <v>57</v>
      </c>
      <c r="P74" s="66"/>
      <c r="Q74" s="66"/>
      <c r="R74" s="45" t="s">
        <v>57</v>
      </c>
      <c r="S74" s="66"/>
      <c r="T74" s="66"/>
      <c r="U74" s="45" t="s">
        <v>57</v>
      </c>
      <c r="V74" s="45" t="s">
        <v>57</v>
      </c>
      <c r="W74" s="45" t="s">
        <v>57</v>
      </c>
      <c r="X74" s="45" t="s">
        <v>57</v>
      </c>
      <c r="Y74" s="45" t="s">
        <v>57</v>
      </c>
      <c r="Z74" s="45" t="s">
        <v>57</v>
      </c>
      <c r="AA74" s="45" t="s">
        <v>57</v>
      </c>
      <c r="AB74" s="45" t="s">
        <v>57</v>
      </c>
      <c r="AC74" s="45" t="s">
        <v>57</v>
      </c>
      <c r="AD74" s="45" t="s">
        <v>57</v>
      </c>
      <c r="AE74" s="45" t="s">
        <v>57</v>
      </c>
      <c r="AF74" s="45" t="s">
        <v>57</v>
      </c>
      <c r="AG74" s="45" t="s">
        <v>57</v>
      </c>
      <c r="AH74" s="45" t="s">
        <v>57</v>
      </c>
      <c r="AI74" s="45" t="s">
        <v>57</v>
      </c>
      <c r="AJ74" s="66"/>
      <c r="AK74" s="45" t="s">
        <v>57</v>
      </c>
      <c r="AL74" s="66"/>
      <c r="AM74" s="45" t="s">
        <v>57</v>
      </c>
      <c r="AN74" s="45" t="s">
        <v>57</v>
      </c>
      <c r="AO74" s="45" t="s">
        <v>57</v>
      </c>
      <c r="AP74" s="45" t="s">
        <v>57</v>
      </c>
      <c r="AQ74" s="45" t="s">
        <v>57</v>
      </c>
      <c r="AR74" s="45" t="s">
        <v>57</v>
      </c>
      <c r="AS74" s="66"/>
      <c r="AT74" s="45" t="s">
        <v>57</v>
      </c>
      <c r="AU74" s="46" t="s">
        <v>57</v>
      </c>
    </row>
    <row r="75" spans="1:47" ht="24" customHeight="1" x14ac:dyDescent="0.3">
      <c r="A75" s="1">
        <v>70</v>
      </c>
      <c r="B75" s="96" t="s">
        <v>153</v>
      </c>
      <c r="C75" s="60"/>
      <c r="D75" s="61"/>
      <c r="E75" s="61"/>
      <c r="F75" s="61"/>
      <c r="G75" s="61"/>
      <c r="H75" s="45" t="s">
        <v>57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36" t="s">
        <v>57</v>
      </c>
      <c r="AL75" s="61"/>
      <c r="AM75" s="61"/>
      <c r="AN75" s="61"/>
      <c r="AO75" s="36" t="s">
        <v>57</v>
      </c>
      <c r="AP75" s="36" t="s">
        <v>57</v>
      </c>
      <c r="AQ75" s="61"/>
      <c r="AR75" s="61"/>
      <c r="AS75" s="61"/>
      <c r="AT75" s="36" t="s">
        <v>57</v>
      </c>
      <c r="AU75" s="37" t="s">
        <v>57</v>
      </c>
    </row>
    <row r="76" spans="1:47" ht="24" customHeight="1" x14ac:dyDescent="0.3">
      <c r="A76" s="1">
        <v>71</v>
      </c>
      <c r="B76" s="94" t="s">
        <v>154</v>
      </c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45" t="s">
        <v>57</v>
      </c>
      <c r="T76" s="66"/>
      <c r="U76" s="66"/>
      <c r="V76" s="66"/>
      <c r="W76" s="66"/>
      <c r="X76" s="66"/>
      <c r="Y76" s="66"/>
      <c r="Z76" s="66"/>
      <c r="AA76" s="66"/>
      <c r="AB76" s="68"/>
      <c r="AC76" s="66"/>
      <c r="AD76" s="68"/>
      <c r="AE76" s="66"/>
      <c r="AF76" s="45" t="s">
        <v>57</v>
      </c>
      <c r="AG76" s="45" t="s">
        <v>57</v>
      </c>
      <c r="AH76" s="68"/>
      <c r="AI76" s="66"/>
      <c r="AJ76" s="66"/>
      <c r="AK76" s="68"/>
      <c r="AL76" s="66"/>
      <c r="AM76" s="66"/>
      <c r="AN76" s="66"/>
      <c r="AO76" s="66"/>
      <c r="AP76" s="66"/>
      <c r="AQ76" s="66"/>
      <c r="AR76" s="66"/>
      <c r="AS76" s="66"/>
      <c r="AT76" s="66"/>
      <c r="AU76" s="67"/>
    </row>
    <row r="77" spans="1:47" ht="24" customHeight="1" x14ac:dyDescent="0.3">
      <c r="A77" s="1">
        <v>72</v>
      </c>
      <c r="B77" s="51" t="s">
        <v>266</v>
      </c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45" t="s">
        <v>57</v>
      </c>
      <c r="AR77" s="66"/>
      <c r="AS77" s="66"/>
      <c r="AT77" s="66"/>
      <c r="AU77" s="67"/>
    </row>
    <row r="78" spans="1:47" ht="24" customHeight="1" x14ac:dyDescent="0.3">
      <c r="A78" s="1">
        <v>73</v>
      </c>
      <c r="B78" s="98" t="s">
        <v>156</v>
      </c>
      <c r="C78" s="71"/>
      <c r="D78" s="61"/>
      <c r="E78" s="36" t="s">
        <v>57</v>
      </c>
      <c r="F78" s="61"/>
      <c r="G78" s="36" t="s">
        <v>57</v>
      </c>
      <c r="H78" s="36" t="s">
        <v>57</v>
      </c>
      <c r="I78" s="36" t="s">
        <v>57</v>
      </c>
      <c r="J78" s="36" t="s">
        <v>57</v>
      </c>
      <c r="K78" s="36" t="s">
        <v>57</v>
      </c>
      <c r="L78" s="36" t="s">
        <v>57</v>
      </c>
      <c r="M78" s="36" t="s">
        <v>57</v>
      </c>
      <c r="N78" s="36" t="s">
        <v>57</v>
      </c>
      <c r="O78" s="61"/>
      <c r="P78" s="61"/>
      <c r="Q78" s="61"/>
      <c r="R78" s="61"/>
      <c r="S78" s="61"/>
      <c r="T78" s="61"/>
      <c r="U78" s="36" t="s">
        <v>57</v>
      </c>
      <c r="V78" s="36" t="s">
        <v>57</v>
      </c>
      <c r="W78" s="36" t="s">
        <v>57</v>
      </c>
      <c r="X78" s="61"/>
      <c r="Y78" s="36" t="s">
        <v>57</v>
      </c>
      <c r="Z78" s="36" t="s">
        <v>57</v>
      </c>
      <c r="AA78" s="36" t="s">
        <v>57</v>
      </c>
      <c r="AB78" s="36" t="s">
        <v>57</v>
      </c>
      <c r="AC78" s="63" t="s">
        <v>63</v>
      </c>
      <c r="AD78" s="61"/>
      <c r="AE78" s="61"/>
      <c r="AF78" s="36" t="s">
        <v>57</v>
      </c>
      <c r="AG78" s="61"/>
      <c r="AH78" s="36" t="s">
        <v>57</v>
      </c>
      <c r="AI78" s="36" t="s">
        <v>57</v>
      </c>
      <c r="AJ78" s="36" t="s">
        <v>57</v>
      </c>
      <c r="AK78" s="39" t="s">
        <v>57</v>
      </c>
      <c r="AL78" s="36" t="s">
        <v>57</v>
      </c>
      <c r="AM78" s="61"/>
      <c r="AN78" s="36" t="s">
        <v>57</v>
      </c>
      <c r="AO78" s="61"/>
      <c r="AP78" s="36" t="s">
        <v>57</v>
      </c>
      <c r="AQ78" s="36" t="s">
        <v>57</v>
      </c>
      <c r="AR78" s="61"/>
      <c r="AS78" s="61"/>
      <c r="AT78" s="61"/>
      <c r="AU78" s="64"/>
    </row>
    <row r="79" spans="1:47" ht="24" customHeight="1" x14ac:dyDescent="0.3">
      <c r="A79" s="1">
        <v>74</v>
      </c>
      <c r="B79" s="50" t="s">
        <v>295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36" t="s">
        <v>57</v>
      </c>
      <c r="AQ79" s="36" t="s">
        <v>57</v>
      </c>
      <c r="AR79" s="61"/>
      <c r="AS79" s="61"/>
      <c r="AT79" s="61"/>
      <c r="AU79" s="37" t="s">
        <v>57</v>
      </c>
    </row>
    <row r="80" spans="1:47" ht="24" customHeight="1" x14ac:dyDescent="0.3">
      <c r="A80" s="1">
        <v>77</v>
      </c>
      <c r="B80" s="94" t="s">
        <v>157</v>
      </c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45" t="s">
        <v>57</v>
      </c>
      <c r="U80" s="66"/>
      <c r="V80" s="66"/>
      <c r="W80" s="66"/>
      <c r="X80" s="66"/>
      <c r="Y80" s="66"/>
      <c r="Z80" s="66"/>
      <c r="AA80" s="69"/>
      <c r="AB80" s="66"/>
      <c r="AC80" s="66"/>
      <c r="AD80" s="66"/>
      <c r="AE80" s="69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7"/>
    </row>
    <row r="81" spans="1:47" ht="24" customHeight="1" x14ac:dyDescent="0.3">
      <c r="A81" s="1">
        <v>78</v>
      </c>
      <c r="B81" s="94" t="s">
        <v>158</v>
      </c>
      <c r="C81" s="38" t="s">
        <v>57</v>
      </c>
      <c r="D81" s="45" t="s">
        <v>57</v>
      </c>
      <c r="E81" s="45" t="s">
        <v>57</v>
      </c>
      <c r="F81" s="45" t="s">
        <v>57</v>
      </c>
      <c r="G81" s="45" t="s">
        <v>57</v>
      </c>
      <c r="H81" s="45" t="s">
        <v>57</v>
      </c>
      <c r="I81" s="45" t="s">
        <v>57</v>
      </c>
      <c r="J81" s="45" t="s">
        <v>57</v>
      </c>
      <c r="K81" s="45" t="s">
        <v>57</v>
      </c>
      <c r="L81" s="45" t="s">
        <v>57</v>
      </c>
      <c r="M81" s="45" t="s">
        <v>57</v>
      </c>
      <c r="N81" s="45" t="s">
        <v>57</v>
      </c>
      <c r="O81" s="45" t="s">
        <v>57</v>
      </c>
      <c r="P81" s="45" t="s">
        <v>57</v>
      </c>
      <c r="Q81" s="66"/>
      <c r="R81" s="45" t="s">
        <v>57</v>
      </c>
      <c r="S81" s="45" t="s">
        <v>57</v>
      </c>
      <c r="T81" s="45" t="s">
        <v>57</v>
      </c>
      <c r="U81" s="45" t="s">
        <v>57</v>
      </c>
      <c r="V81" s="45" t="s">
        <v>57</v>
      </c>
      <c r="W81" s="45" t="s">
        <v>57</v>
      </c>
      <c r="X81" s="45" t="s">
        <v>57</v>
      </c>
      <c r="Y81" s="45" t="s">
        <v>57</v>
      </c>
      <c r="Z81" s="45" t="s">
        <v>57</v>
      </c>
      <c r="AA81" s="45" t="s">
        <v>57</v>
      </c>
      <c r="AB81" s="45" t="s">
        <v>57</v>
      </c>
      <c r="AC81" s="45" t="s">
        <v>57</v>
      </c>
      <c r="AD81" s="45" t="s">
        <v>57</v>
      </c>
      <c r="AE81" s="45" t="s">
        <v>57</v>
      </c>
      <c r="AF81" s="45" t="s">
        <v>57</v>
      </c>
      <c r="AG81" s="45" t="s">
        <v>57</v>
      </c>
      <c r="AH81" s="45" t="s">
        <v>57</v>
      </c>
      <c r="AI81" s="45" t="s">
        <v>57</v>
      </c>
      <c r="AJ81" s="45" t="s">
        <v>57</v>
      </c>
      <c r="AK81" s="44" t="s">
        <v>57</v>
      </c>
      <c r="AL81" s="45" t="s">
        <v>57</v>
      </c>
      <c r="AM81" s="45" t="s">
        <v>57</v>
      </c>
      <c r="AN81" s="45" t="s">
        <v>57</v>
      </c>
      <c r="AO81" s="45" t="s">
        <v>57</v>
      </c>
      <c r="AP81" s="45" t="s">
        <v>57</v>
      </c>
      <c r="AQ81" s="45" t="s">
        <v>57</v>
      </c>
      <c r="AR81" s="45" t="s">
        <v>57</v>
      </c>
      <c r="AS81" s="66"/>
      <c r="AT81" s="66"/>
      <c r="AU81" s="46" t="s">
        <v>57</v>
      </c>
    </row>
    <row r="82" spans="1:47" ht="24" customHeight="1" x14ac:dyDescent="0.3">
      <c r="A82" s="1">
        <v>79</v>
      </c>
      <c r="B82" s="97" t="s">
        <v>159</v>
      </c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9"/>
      <c r="N82" s="45" t="s">
        <v>57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7"/>
    </row>
    <row r="83" spans="1:47" ht="24" customHeight="1" x14ac:dyDescent="0.3">
      <c r="A83" s="1">
        <v>80</v>
      </c>
      <c r="B83" s="94" t="s">
        <v>160</v>
      </c>
      <c r="C83" s="65"/>
      <c r="D83" s="45" t="s">
        <v>57</v>
      </c>
      <c r="E83" s="66"/>
      <c r="F83" s="69"/>
      <c r="G83" s="69"/>
      <c r="H83" s="66"/>
      <c r="I83" s="66"/>
      <c r="J83" s="66"/>
      <c r="K83" s="66"/>
      <c r="L83" s="69"/>
      <c r="M83" s="66"/>
      <c r="N83" s="66"/>
      <c r="O83" s="66"/>
      <c r="P83" s="66"/>
      <c r="Q83" s="66"/>
      <c r="R83" s="66"/>
      <c r="S83" s="66"/>
      <c r="T83" s="66"/>
      <c r="U83" s="66"/>
      <c r="V83" s="69"/>
      <c r="W83" s="69"/>
      <c r="X83" s="45" t="s">
        <v>57</v>
      </c>
      <c r="Y83" s="45" t="s">
        <v>57</v>
      </c>
      <c r="Z83" s="66"/>
      <c r="AA83" s="66"/>
      <c r="AB83" s="69"/>
      <c r="AC83" s="66"/>
      <c r="AD83" s="66"/>
      <c r="AE83" s="69"/>
      <c r="AF83" s="66"/>
      <c r="AG83" s="66"/>
      <c r="AH83" s="66"/>
      <c r="AI83" s="66"/>
      <c r="AJ83" s="69"/>
      <c r="AK83" s="66"/>
      <c r="AL83" s="66"/>
      <c r="AM83" s="66"/>
      <c r="AN83" s="66"/>
      <c r="AO83" s="66"/>
      <c r="AP83" s="69"/>
      <c r="AQ83" s="66"/>
      <c r="AR83" s="66" t="s">
        <v>63</v>
      </c>
      <c r="AS83" s="66"/>
      <c r="AT83" s="69"/>
      <c r="AU83" s="67"/>
    </row>
    <row r="84" spans="1:47" ht="24" customHeight="1" x14ac:dyDescent="0.3">
      <c r="A84" s="1">
        <v>81</v>
      </c>
      <c r="B84" s="97" t="s">
        <v>161</v>
      </c>
      <c r="C84" s="65"/>
      <c r="D84" s="66"/>
      <c r="E84" s="66"/>
      <c r="F84" s="66"/>
      <c r="G84" s="66"/>
      <c r="H84" s="66"/>
      <c r="I84" s="66"/>
      <c r="J84" s="45" t="s">
        <v>57</v>
      </c>
      <c r="K84" s="66"/>
      <c r="L84" s="66"/>
      <c r="M84" s="66"/>
      <c r="N84" s="68"/>
      <c r="O84" s="45" t="s">
        <v>57</v>
      </c>
      <c r="P84" s="66"/>
      <c r="Q84" s="66"/>
      <c r="R84" s="45" t="s">
        <v>57</v>
      </c>
      <c r="S84" s="66"/>
      <c r="T84" s="66"/>
      <c r="U84" s="66"/>
      <c r="V84" s="66"/>
      <c r="W84" s="66"/>
      <c r="X84" s="66"/>
      <c r="Y84" s="45" t="s">
        <v>57</v>
      </c>
      <c r="Z84" s="66"/>
      <c r="AA84" s="66"/>
      <c r="AB84" s="66"/>
      <c r="AC84" s="66"/>
      <c r="AD84" s="45" t="s">
        <v>57</v>
      </c>
      <c r="AE84" s="66"/>
      <c r="AF84" s="66"/>
      <c r="AG84" s="45" t="s">
        <v>57</v>
      </c>
      <c r="AH84" s="66"/>
      <c r="AI84" s="45" t="s">
        <v>57</v>
      </c>
      <c r="AJ84" s="66"/>
      <c r="AK84" s="45" t="s">
        <v>57</v>
      </c>
      <c r="AL84" s="66"/>
      <c r="AM84" s="69"/>
      <c r="AN84" s="45" t="s">
        <v>57</v>
      </c>
      <c r="AO84" s="66"/>
      <c r="AP84" s="45" t="s">
        <v>57</v>
      </c>
      <c r="AQ84" s="69"/>
      <c r="AR84" s="66"/>
      <c r="AS84" s="66"/>
      <c r="AT84" s="66"/>
      <c r="AU84" s="67"/>
    </row>
    <row r="85" spans="1:47" ht="24" customHeight="1" x14ac:dyDescent="0.3">
      <c r="B85" s="49" t="s">
        <v>296</v>
      </c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45" t="s">
        <v>57</v>
      </c>
      <c r="AQ85" s="45" t="s">
        <v>57</v>
      </c>
      <c r="AR85" s="66"/>
      <c r="AS85" s="66"/>
      <c r="AT85" s="45" t="s">
        <v>57</v>
      </c>
      <c r="AU85" s="46" t="s">
        <v>57</v>
      </c>
    </row>
    <row r="86" spans="1:47" ht="24" customHeight="1" x14ac:dyDescent="0.3">
      <c r="A86" s="1">
        <v>82</v>
      </c>
      <c r="B86" s="97" t="s">
        <v>165</v>
      </c>
      <c r="C86" s="72"/>
      <c r="D86" s="73" t="s">
        <v>63</v>
      </c>
      <c r="E86" s="73"/>
      <c r="F86" s="73"/>
      <c r="G86" s="73"/>
      <c r="H86" s="36" t="s">
        <v>57</v>
      </c>
      <c r="I86" s="36" t="s">
        <v>57</v>
      </c>
      <c r="J86" s="36" t="s">
        <v>57</v>
      </c>
      <c r="K86" s="36" t="s">
        <v>57</v>
      </c>
      <c r="L86" s="73"/>
      <c r="M86" s="73"/>
      <c r="N86" s="73"/>
      <c r="O86" s="73"/>
      <c r="P86" s="73"/>
      <c r="Q86" s="73"/>
      <c r="R86" s="73"/>
      <c r="S86" s="73"/>
      <c r="T86" s="73"/>
      <c r="U86" s="45" t="s">
        <v>57</v>
      </c>
      <c r="V86" s="73"/>
      <c r="W86" s="36" t="s">
        <v>57</v>
      </c>
      <c r="X86" s="36" t="s">
        <v>57</v>
      </c>
      <c r="Y86" s="36" t="s">
        <v>57</v>
      </c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5"/>
    </row>
    <row r="87" spans="1:47" ht="24" customHeight="1" x14ac:dyDescent="0.3">
      <c r="A87" s="1">
        <v>83</v>
      </c>
      <c r="B87" s="97" t="s">
        <v>166</v>
      </c>
      <c r="C87" s="86"/>
      <c r="D87" s="87"/>
      <c r="E87" s="73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45" t="s">
        <v>57</v>
      </c>
      <c r="AI87" s="45" t="s">
        <v>57</v>
      </c>
      <c r="AJ87" s="45" t="s">
        <v>57</v>
      </c>
      <c r="AK87" s="45" t="s">
        <v>57</v>
      </c>
      <c r="AL87" s="87"/>
      <c r="AM87" s="45" t="s">
        <v>57</v>
      </c>
      <c r="AN87" s="87"/>
      <c r="AO87" s="87"/>
      <c r="AP87" s="87"/>
      <c r="AQ87" s="87"/>
      <c r="AR87" s="84"/>
      <c r="AS87" s="84"/>
      <c r="AT87" s="87"/>
      <c r="AU87" s="88"/>
    </row>
    <row r="88" spans="1:47" ht="24" customHeight="1" x14ac:dyDescent="0.3">
      <c r="A88" s="1">
        <v>84</v>
      </c>
      <c r="B88" s="48" t="s">
        <v>297</v>
      </c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 t="s">
        <v>63</v>
      </c>
      <c r="W88" s="73"/>
      <c r="X88" s="73"/>
      <c r="Y88" s="73"/>
      <c r="Z88" s="73"/>
      <c r="AA88" s="73"/>
      <c r="AB88" s="73"/>
      <c r="AC88" s="61"/>
      <c r="AD88" s="73"/>
      <c r="AE88" s="61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42" t="s">
        <v>57</v>
      </c>
      <c r="AQ88" s="42" t="s">
        <v>57</v>
      </c>
      <c r="AR88" s="73"/>
      <c r="AS88" s="73"/>
      <c r="AT88" s="42" t="s">
        <v>57</v>
      </c>
      <c r="AU88" s="75"/>
    </row>
    <row r="89" spans="1:47" s="99" customFormat="1" ht="24" customHeight="1" x14ac:dyDescent="0.3">
      <c r="A89" s="99">
        <v>85</v>
      </c>
      <c r="B89" s="100" t="s">
        <v>167</v>
      </c>
      <c r="C89" s="45" t="s">
        <v>57</v>
      </c>
      <c r="D89" s="61"/>
      <c r="E89" s="61"/>
      <c r="F89" s="61"/>
      <c r="G89" s="45" t="s">
        <v>57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45" t="s">
        <v>57</v>
      </c>
      <c r="AG89" s="45" t="s">
        <v>57</v>
      </c>
      <c r="AH89" s="61"/>
      <c r="AI89" s="61"/>
      <c r="AJ89" s="61"/>
      <c r="AK89" s="45" t="s">
        <v>57</v>
      </c>
      <c r="AL89" s="61"/>
      <c r="AM89" s="61"/>
      <c r="AN89" s="61"/>
      <c r="AO89" s="61"/>
      <c r="AP89" s="61"/>
      <c r="AQ89" s="61"/>
      <c r="AR89" s="61"/>
      <c r="AS89" s="61"/>
      <c r="AT89" s="61"/>
      <c r="AU89" s="64"/>
    </row>
    <row r="90" spans="1:47" ht="24" customHeight="1" x14ac:dyDescent="0.3">
      <c r="A90" s="1">
        <v>86</v>
      </c>
      <c r="B90" s="94" t="s">
        <v>168</v>
      </c>
      <c r="C90" s="65"/>
      <c r="D90" s="45" t="s">
        <v>57</v>
      </c>
      <c r="E90" s="66"/>
      <c r="F90" s="45" t="s">
        <v>57</v>
      </c>
      <c r="G90" s="66"/>
      <c r="H90" s="66"/>
      <c r="I90" s="66"/>
      <c r="J90" s="66"/>
      <c r="K90" s="66"/>
      <c r="L90" s="45" t="s">
        <v>57</v>
      </c>
      <c r="M90" s="66"/>
      <c r="N90" s="66"/>
      <c r="O90" s="66"/>
      <c r="P90" s="66"/>
      <c r="Q90" s="66"/>
      <c r="R90" s="66"/>
      <c r="S90" s="66"/>
      <c r="T90" s="66"/>
      <c r="U90" s="45" t="s">
        <v>57</v>
      </c>
      <c r="V90" s="66"/>
      <c r="W90" s="66"/>
      <c r="X90" s="66"/>
      <c r="Y90" s="66"/>
      <c r="Z90" s="66"/>
      <c r="AA90" s="66"/>
      <c r="AB90" s="66"/>
      <c r="AC90" s="45" t="s">
        <v>57</v>
      </c>
      <c r="AD90" s="66"/>
      <c r="AE90" s="66"/>
      <c r="AF90" s="66"/>
      <c r="AG90" s="66"/>
      <c r="AH90" s="45" t="s">
        <v>57</v>
      </c>
      <c r="AI90" s="45" t="s">
        <v>57</v>
      </c>
      <c r="AJ90" s="45" t="s">
        <v>57</v>
      </c>
      <c r="AK90" s="44" t="s">
        <v>57</v>
      </c>
      <c r="AL90" s="45" t="s">
        <v>57</v>
      </c>
      <c r="AM90" s="45" t="s">
        <v>57</v>
      </c>
      <c r="AN90" s="45" t="s">
        <v>57</v>
      </c>
      <c r="AO90" s="45" t="s">
        <v>57</v>
      </c>
      <c r="AP90" s="45" t="s">
        <v>57</v>
      </c>
      <c r="AQ90" s="45" t="s">
        <v>57</v>
      </c>
      <c r="AR90" s="45" t="s">
        <v>57</v>
      </c>
      <c r="AS90" s="66"/>
      <c r="AT90" s="45" t="s">
        <v>57</v>
      </c>
      <c r="AU90" s="46" t="s">
        <v>57</v>
      </c>
    </row>
    <row r="91" spans="1:47" ht="24" customHeight="1" x14ac:dyDescent="0.3">
      <c r="A91" s="1">
        <v>87</v>
      </c>
      <c r="B91" s="96" t="s">
        <v>169</v>
      </c>
      <c r="C91" s="38" t="s">
        <v>57</v>
      </c>
      <c r="D91" s="73"/>
      <c r="E91" s="73"/>
      <c r="F91" s="73"/>
      <c r="G91" s="42" t="s">
        <v>57</v>
      </c>
      <c r="H91" s="73"/>
      <c r="I91" s="73"/>
      <c r="J91" s="73"/>
      <c r="K91" s="73"/>
      <c r="L91" s="73"/>
      <c r="M91" s="42" t="s">
        <v>57</v>
      </c>
      <c r="N91" s="42" t="s">
        <v>57</v>
      </c>
      <c r="O91" s="73"/>
      <c r="P91" s="73"/>
      <c r="Q91" s="73"/>
      <c r="R91" s="73"/>
      <c r="S91" s="42" t="s">
        <v>57</v>
      </c>
      <c r="T91" s="73"/>
      <c r="U91" s="73"/>
      <c r="V91" s="73"/>
      <c r="W91" s="73"/>
      <c r="X91" s="73"/>
      <c r="Y91" s="73"/>
      <c r="Z91" s="73"/>
      <c r="AA91" s="73"/>
      <c r="AB91" s="42" t="s">
        <v>57</v>
      </c>
      <c r="AC91" s="73"/>
      <c r="AD91" s="73"/>
      <c r="AE91" s="73"/>
      <c r="AF91" s="42" t="s">
        <v>57</v>
      </c>
      <c r="AG91" s="42" t="s">
        <v>57</v>
      </c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5"/>
    </row>
    <row r="92" spans="1:47" ht="24" customHeight="1" x14ac:dyDescent="0.3">
      <c r="A92" s="1">
        <v>88</v>
      </c>
      <c r="B92" s="94" t="s">
        <v>170</v>
      </c>
      <c r="C92" s="65"/>
      <c r="D92" s="66"/>
      <c r="E92" s="66"/>
      <c r="F92" s="66"/>
      <c r="G92" s="68"/>
      <c r="H92" s="66"/>
      <c r="I92" s="66"/>
      <c r="J92" s="66"/>
      <c r="K92" s="66"/>
      <c r="L92" s="68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45" t="s">
        <v>57</v>
      </c>
      <c r="AI92" s="66"/>
      <c r="AJ92" s="45" t="s">
        <v>57</v>
      </c>
      <c r="AK92" s="68"/>
      <c r="AL92" s="45" t="s">
        <v>57</v>
      </c>
      <c r="AM92" s="66"/>
      <c r="AN92" s="66"/>
      <c r="AO92" s="68"/>
      <c r="AP92" s="66"/>
      <c r="AQ92" s="66"/>
      <c r="AR92" s="66"/>
      <c r="AS92" s="69"/>
      <c r="AT92" s="66"/>
      <c r="AU92" s="46" t="s">
        <v>57</v>
      </c>
    </row>
    <row r="93" spans="1:47" s="99" customFormat="1" ht="24" customHeight="1" x14ac:dyDescent="0.3">
      <c r="A93" s="99">
        <v>89</v>
      </c>
      <c r="B93" s="97" t="s">
        <v>172</v>
      </c>
      <c r="C93" s="72"/>
      <c r="D93" s="73"/>
      <c r="E93" s="73"/>
      <c r="F93" s="73"/>
      <c r="G93" s="73"/>
      <c r="H93" s="73"/>
      <c r="I93" s="73"/>
      <c r="J93" s="45" t="s">
        <v>57</v>
      </c>
      <c r="K93" s="73"/>
      <c r="L93" s="73"/>
      <c r="M93" s="73"/>
      <c r="N93" s="73"/>
      <c r="O93" s="45" t="s">
        <v>57</v>
      </c>
      <c r="P93" s="73"/>
      <c r="Q93" s="73"/>
      <c r="R93" s="73"/>
      <c r="S93" s="73"/>
      <c r="T93" s="73"/>
      <c r="U93" s="73"/>
      <c r="V93" s="73"/>
      <c r="W93" s="73"/>
      <c r="X93" s="73"/>
      <c r="Y93" s="45" t="s">
        <v>57</v>
      </c>
      <c r="Z93" s="73"/>
      <c r="AA93" s="73"/>
      <c r="AB93" s="73"/>
      <c r="AC93" s="73"/>
      <c r="AD93" s="45" t="s">
        <v>57</v>
      </c>
      <c r="AE93" s="73"/>
      <c r="AF93" s="73"/>
      <c r="AG93" s="73"/>
      <c r="AH93" s="73"/>
      <c r="AI93" s="73"/>
      <c r="AJ93" s="73"/>
      <c r="AK93" s="45" t="s">
        <v>57</v>
      </c>
      <c r="AL93" s="73"/>
      <c r="AM93" s="73"/>
      <c r="AN93" s="73"/>
      <c r="AO93" s="73"/>
      <c r="AP93" s="73"/>
      <c r="AQ93" s="73"/>
      <c r="AR93" s="73"/>
      <c r="AS93" s="73"/>
      <c r="AT93" s="73"/>
      <c r="AU93" s="75"/>
    </row>
    <row r="94" spans="1:47" ht="24" customHeight="1" x14ac:dyDescent="0.3">
      <c r="B94" s="97" t="s">
        <v>173</v>
      </c>
      <c r="C94" s="72"/>
      <c r="D94" s="84"/>
      <c r="E94" s="73"/>
      <c r="F94" s="84"/>
      <c r="G94" s="84"/>
      <c r="H94" s="73" t="s">
        <v>63</v>
      </c>
      <c r="I94" s="73"/>
      <c r="J94" s="63"/>
      <c r="K94" s="73"/>
      <c r="L94" s="84"/>
      <c r="M94" s="73" t="s">
        <v>63</v>
      </c>
      <c r="N94" s="73"/>
      <c r="O94" s="63"/>
      <c r="P94" s="73"/>
      <c r="Q94" s="73"/>
      <c r="R94" s="73"/>
      <c r="S94" s="73"/>
      <c r="T94" s="73"/>
      <c r="U94" s="45" t="s">
        <v>57</v>
      </c>
      <c r="V94" s="73" t="s">
        <v>63</v>
      </c>
      <c r="W94" s="73"/>
      <c r="X94" s="73"/>
      <c r="Y94" s="63"/>
      <c r="Z94" s="73"/>
      <c r="AA94" s="73"/>
      <c r="AB94" s="73"/>
      <c r="AC94" s="73"/>
      <c r="AD94" s="63"/>
      <c r="AE94" s="73"/>
      <c r="AF94" s="73"/>
      <c r="AG94" s="73"/>
      <c r="AH94" s="73"/>
      <c r="AI94" s="73"/>
      <c r="AJ94" s="73"/>
      <c r="AK94" s="63"/>
      <c r="AL94" s="73"/>
      <c r="AM94" s="73"/>
      <c r="AN94" s="73"/>
      <c r="AO94" s="73"/>
      <c r="AP94" s="73"/>
      <c r="AQ94" s="73"/>
      <c r="AR94" s="73"/>
      <c r="AS94" s="73"/>
      <c r="AT94" s="73"/>
      <c r="AU94" s="75"/>
    </row>
    <row r="95" spans="1:47" ht="24" customHeight="1" x14ac:dyDescent="0.3">
      <c r="A95" s="1">
        <v>90</v>
      </c>
      <c r="B95" s="94" t="s">
        <v>176</v>
      </c>
      <c r="C95" s="38" t="s">
        <v>57</v>
      </c>
      <c r="D95" s="45" t="s">
        <v>57</v>
      </c>
      <c r="E95" s="45" t="s">
        <v>57</v>
      </c>
      <c r="F95" s="45" t="s">
        <v>57</v>
      </c>
      <c r="G95" s="45" t="s">
        <v>57</v>
      </c>
      <c r="H95" s="66"/>
      <c r="I95" s="66"/>
      <c r="J95" s="45" t="s">
        <v>57</v>
      </c>
      <c r="K95" s="66"/>
      <c r="L95" s="45" t="s">
        <v>57</v>
      </c>
      <c r="M95" s="45" t="s">
        <v>57</v>
      </c>
      <c r="N95" s="45" t="s">
        <v>57</v>
      </c>
      <c r="O95" s="45" t="s">
        <v>57</v>
      </c>
      <c r="P95" s="66"/>
      <c r="Q95" s="66"/>
      <c r="R95" s="66"/>
      <c r="S95" s="66"/>
      <c r="T95" s="66"/>
      <c r="U95" s="45" t="s">
        <v>57</v>
      </c>
      <c r="V95" s="45" t="s">
        <v>57</v>
      </c>
      <c r="W95" s="66"/>
      <c r="X95" s="45" t="s">
        <v>57</v>
      </c>
      <c r="Y95" s="45" t="s">
        <v>57</v>
      </c>
      <c r="Z95" s="45" t="s">
        <v>57</v>
      </c>
      <c r="AA95" s="66"/>
      <c r="AB95" s="45" t="s">
        <v>57</v>
      </c>
      <c r="AC95" s="45" t="s">
        <v>57</v>
      </c>
      <c r="AD95" s="45" t="s">
        <v>57</v>
      </c>
      <c r="AE95" s="66"/>
      <c r="AF95" s="66"/>
      <c r="AG95" s="45" t="s">
        <v>57</v>
      </c>
      <c r="AH95" s="45" t="s">
        <v>57</v>
      </c>
      <c r="AI95" s="66"/>
      <c r="AJ95" s="45" t="s">
        <v>57</v>
      </c>
      <c r="AK95" s="45" t="s">
        <v>57</v>
      </c>
      <c r="AL95" s="66"/>
      <c r="AM95" s="66"/>
      <c r="AN95" s="45" t="s">
        <v>57</v>
      </c>
      <c r="AO95" s="45" t="s">
        <v>57</v>
      </c>
      <c r="AP95" s="45" t="s">
        <v>57</v>
      </c>
      <c r="AQ95" s="45" t="s">
        <v>57</v>
      </c>
      <c r="AR95" s="66"/>
      <c r="AS95" s="66"/>
      <c r="AT95" s="66"/>
      <c r="AU95" s="46" t="s">
        <v>57</v>
      </c>
    </row>
    <row r="96" spans="1:47" ht="24" customHeight="1" x14ac:dyDescent="0.3">
      <c r="A96" s="1">
        <v>91</v>
      </c>
      <c r="B96" s="94" t="s">
        <v>179</v>
      </c>
      <c r="C96" s="65"/>
      <c r="D96" s="66"/>
      <c r="E96" s="66"/>
      <c r="F96" s="66"/>
      <c r="G96" s="66"/>
      <c r="H96" s="66"/>
      <c r="I96" s="66"/>
      <c r="J96" s="45" t="s">
        <v>57</v>
      </c>
      <c r="K96" s="66"/>
      <c r="L96" s="66"/>
      <c r="M96" s="66"/>
      <c r="N96" s="66"/>
      <c r="O96" s="45" t="s">
        <v>57</v>
      </c>
      <c r="P96" s="66"/>
      <c r="Q96" s="66"/>
      <c r="R96" s="66"/>
      <c r="S96" s="66"/>
      <c r="T96" s="66"/>
      <c r="U96" s="66"/>
      <c r="V96" s="66"/>
      <c r="W96" s="69"/>
      <c r="X96" s="66"/>
      <c r="Y96" s="45" t="s">
        <v>57</v>
      </c>
      <c r="Z96" s="66"/>
      <c r="AA96" s="66"/>
      <c r="AB96" s="66"/>
      <c r="AC96" s="66"/>
      <c r="AD96" s="68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7"/>
    </row>
    <row r="97" spans="1:47" ht="24" customHeight="1" x14ac:dyDescent="0.3">
      <c r="A97" s="1">
        <v>92</v>
      </c>
      <c r="B97" s="97" t="s">
        <v>180</v>
      </c>
      <c r="C97" s="38" t="s">
        <v>57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36" t="s">
        <v>57</v>
      </c>
      <c r="O97" s="61"/>
      <c r="P97" s="61"/>
      <c r="Q97" s="36" t="s">
        <v>57</v>
      </c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36" t="s">
        <v>57</v>
      </c>
      <c r="AE97" s="61"/>
      <c r="AF97" s="61"/>
      <c r="AG97" s="36" t="s">
        <v>57</v>
      </c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4"/>
    </row>
    <row r="98" spans="1:47" ht="24" customHeight="1" x14ac:dyDescent="0.3">
      <c r="A98" s="1">
        <v>31</v>
      </c>
      <c r="B98" s="97" t="s">
        <v>298</v>
      </c>
      <c r="C98" s="38" t="s">
        <v>57</v>
      </c>
      <c r="D98" s="45" t="s">
        <v>57</v>
      </c>
      <c r="E98" s="45" t="s">
        <v>57</v>
      </c>
      <c r="F98" s="45" t="s">
        <v>57</v>
      </c>
      <c r="G98" s="45" t="s">
        <v>57</v>
      </c>
      <c r="H98" s="43" t="s">
        <v>57</v>
      </c>
      <c r="I98" s="45" t="s">
        <v>57</v>
      </c>
      <c r="J98" s="66"/>
      <c r="K98" s="45" t="s">
        <v>57</v>
      </c>
      <c r="L98" s="45" t="s">
        <v>57</v>
      </c>
      <c r="M98" s="45" t="s">
        <v>57</v>
      </c>
      <c r="N98" s="45" t="s">
        <v>57</v>
      </c>
      <c r="O98" s="45" t="s">
        <v>57</v>
      </c>
      <c r="P98" s="66"/>
      <c r="Q98" s="66"/>
      <c r="R98" s="45" t="s">
        <v>57</v>
      </c>
      <c r="S98" s="66"/>
      <c r="T98" s="66"/>
      <c r="U98" s="45" t="s">
        <v>57</v>
      </c>
      <c r="V98" s="45" t="s">
        <v>57</v>
      </c>
      <c r="W98" s="45" t="s">
        <v>57</v>
      </c>
      <c r="X98" s="45" t="s">
        <v>57</v>
      </c>
      <c r="Y98" s="66"/>
      <c r="Z98" s="45" t="s">
        <v>57</v>
      </c>
      <c r="AA98" s="45" t="s">
        <v>57</v>
      </c>
      <c r="AB98" s="45" t="s">
        <v>57</v>
      </c>
      <c r="AC98" s="45" t="s">
        <v>57</v>
      </c>
      <c r="AD98" s="45" t="s">
        <v>57</v>
      </c>
      <c r="AE98" s="66"/>
      <c r="AF98" s="66"/>
      <c r="AG98" s="45" t="s">
        <v>57</v>
      </c>
      <c r="AH98" s="45" t="s">
        <v>57</v>
      </c>
      <c r="AI98" s="66"/>
      <c r="AJ98" s="66"/>
      <c r="AK98" s="45" t="s">
        <v>57</v>
      </c>
      <c r="AL98" s="45" t="s">
        <v>57</v>
      </c>
      <c r="AM98" s="66"/>
      <c r="AN98" s="45" t="s">
        <v>57</v>
      </c>
      <c r="AO98" s="45" t="s">
        <v>57</v>
      </c>
      <c r="AP98" s="45" t="s">
        <v>57</v>
      </c>
      <c r="AQ98" s="45" t="s">
        <v>57</v>
      </c>
      <c r="AR98" s="45" t="s">
        <v>57</v>
      </c>
      <c r="AS98" s="66"/>
      <c r="AT98" s="45" t="s">
        <v>57</v>
      </c>
      <c r="AU98" s="46" t="s">
        <v>57</v>
      </c>
    </row>
    <row r="99" spans="1:47" ht="24" customHeight="1" x14ac:dyDescent="0.3">
      <c r="A99" s="1">
        <v>93</v>
      </c>
      <c r="B99" s="97" t="s">
        <v>182</v>
      </c>
      <c r="C99" s="72"/>
      <c r="D99" s="66"/>
      <c r="E99" s="66"/>
      <c r="F99" s="66"/>
      <c r="G99" s="68"/>
      <c r="H99" s="66"/>
      <c r="I99" s="66"/>
      <c r="J99" s="66"/>
      <c r="K99" s="66"/>
      <c r="L99" s="66"/>
      <c r="M99" s="66"/>
      <c r="N99" s="68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8"/>
      <c r="AB99" s="66"/>
      <c r="AC99" s="66"/>
      <c r="AD99" s="45" t="s">
        <v>57</v>
      </c>
      <c r="AE99" s="66"/>
      <c r="AF99" s="66"/>
      <c r="AG99" s="45" t="s">
        <v>57</v>
      </c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7"/>
    </row>
    <row r="100" spans="1:47" ht="24" customHeight="1" x14ac:dyDescent="0.3">
      <c r="A100" s="1">
        <v>94</v>
      </c>
      <c r="B100" s="97" t="s">
        <v>185</v>
      </c>
      <c r="C100" s="72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36" t="s">
        <v>57</v>
      </c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4"/>
    </row>
    <row r="101" spans="1:47" ht="24" customHeight="1" x14ac:dyDescent="0.3">
      <c r="A101" s="1">
        <v>95</v>
      </c>
      <c r="B101" s="97" t="s">
        <v>186</v>
      </c>
      <c r="C101" s="38" t="s">
        <v>57</v>
      </c>
      <c r="D101" s="36" t="s">
        <v>57</v>
      </c>
      <c r="E101" s="61"/>
      <c r="F101" s="45" t="s">
        <v>57</v>
      </c>
      <c r="G101" s="61"/>
      <c r="H101" s="61"/>
      <c r="I101" s="36" t="s">
        <v>57</v>
      </c>
      <c r="J101" s="61"/>
      <c r="K101" s="63"/>
      <c r="L101" s="36" t="s">
        <v>57</v>
      </c>
      <c r="M101" s="36" t="s">
        <v>57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36" t="s">
        <v>57</v>
      </c>
      <c r="Y101" s="61"/>
      <c r="Z101" s="61"/>
      <c r="AA101" s="36" t="s">
        <v>57</v>
      </c>
      <c r="AB101" s="36" t="s">
        <v>57</v>
      </c>
      <c r="AC101" s="36" t="s">
        <v>57</v>
      </c>
      <c r="AD101" s="36" t="s">
        <v>57</v>
      </c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36" t="s">
        <v>57</v>
      </c>
      <c r="AQ101" s="36" t="s">
        <v>57</v>
      </c>
      <c r="AR101" s="61"/>
      <c r="AS101" s="61"/>
      <c r="AT101" s="61"/>
      <c r="AU101" s="64"/>
    </row>
    <row r="102" spans="1:47" ht="24" customHeight="1" x14ac:dyDescent="0.3">
      <c r="A102" s="1">
        <v>96</v>
      </c>
      <c r="B102" s="97" t="s">
        <v>187</v>
      </c>
      <c r="C102" s="71"/>
      <c r="D102" s="63"/>
      <c r="E102" s="61"/>
      <c r="F102" s="84"/>
      <c r="G102" s="61"/>
      <c r="H102" s="61"/>
      <c r="I102" s="63"/>
      <c r="J102" s="61"/>
      <c r="K102" s="63"/>
      <c r="L102" s="63"/>
      <c r="M102" s="63"/>
      <c r="N102" s="36" t="s">
        <v>57</v>
      </c>
      <c r="O102" s="61"/>
      <c r="P102" s="61"/>
      <c r="Q102" s="61"/>
      <c r="R102" s="61"/>
      <c r="S102" s="61"/>
      <c r="T102" s="61"/>
      <c r="U102" s="61"/>
      <c r="V102" s="61"/>
      <c r="W102" s="61"/>
      <c r="X102" s="63"/>
      <c r="Y102" s="61"/>
      <c r="Z102" s="61"/>
      <c r="AA102" s="63"/>
      <c r="AB102" s="63"/>
      <c r="AC102" s="63"/>
      <c r="AD102" s="63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3"/>
      <c r="AQ102" s="63"/>
      <c r="AR102" s="61"/>
      <c r="AS102" s="61"/>
      <c r="AT102" s="36" t="s">
        <v>57</v>
      </c>
      <c r="AU102" s="64"/>
    </row>
    <row r="103" spans="1:47" ht="24" customHeight="1" x14ac:dyDescent="0.3">
      <c r="A103" s="1">
        <v>97</v>
      </c>
      <c r="B103" s="96" t="s">
        <v>189</v>
      </c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36" t="s">
        <v>57</v>
      </c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36" t="s">
        <v>57</v>
      </c>
      <c r="AJ103" s="61"/>
      <c r="AK103" s="36" t="s">
        <v>57</v>
      </c>
      <c r="AL103" s="36" t="s">
        <v>57</v>
      </c>
      <c r="AM103" s="36" t="s">
        <v>57</v>
      </c>
      <c r="AN103" s="61"/>
      <c r="AO103" s="36" t="s">
        <v>57</v>
      </c>
      <c r="AP103" s="36" t="s">
        <v>57</v>
      </c>
      <c r="AQ103" s="39" t="s">
        <v>57</v>
      </c>
      <c r="AR103" s="36" t="s">
        <v>57</v>
      </c>
      <c r="AS103" s="36" t="s">
        <v>57</v>
      </c>
      <c r="AT103" s="61"/>
      <c r="AU103" s="37" t="s">
        <v>57</v>
      </c>
    </row>
    <row r="104" spans="1:47" ht="24" customHeight="1" x14ac:dyDescent="0.3">
      <c r="A104" s="1">
        <v>98</v>
      </c>
      <c r="B104" s="96" t="s">
        <v>191</v>
      </c>
      <c r="C104" s="60"/>
      <c r="D104" s="61"/>
      <c r="E104" s="61"/>
      <c r="F104" s="61"/>
      <c r="G104" s="36" t="s">
        <v>57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36" t="s">
        <v>57</v>
      </c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36" t="s">
        <v>57</v>
      </c>
      <c r="AK104" s="61"/>
      <c r="AL104" s="66"/>
      <c r="AM104" s="66"/>
      <c r="AN104" s="61"/>
      <c r="AO104" s="61"/>
      <c r="AP104" s="61"/>
      <c r="AQ104" s="61"/>
      <c r="AR104" s="61"/>
      <c r="AS104" s="61"/>
      <c r="AT104" s="61"/>
      <c r="AU104" s="64"/>
    </row>
    <row r="105" spans="1:47" ht="24" customHeight="1" x14ac:dyDescent="0.3">
      <c r="A105" s="1">
        <v>99</v>
      </c>
      <c r="B105" s="94" t="s">
        <v>193</v>
      </c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45" t="s">
        <v>57</v>
      </c>
      <c r="R105" s="66"/>
      <c r="S105" s="66" t="s">
        <v>63</v>
      </c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7"/>
    </row>
    <row r="106" spans="1:47" s="99" customFormat="1" ht="24" customHeight="1" x14ac:dyDescent="0.3">
      <c r="A106" s="99">
        <v>100</v>
      </c>
      <c r="B106" s="94" t="s">
        <v>194</v>
      </c>
      <c r="C106" s="36" t="s">
        <v>57</v>
      </c>
      <c r="D106" s="66"/>
      <c r="E106" s="66"/>
      <c r="F106" s="66"/>
      <c r="G106" s="36" t="s">
        <v>57</v>
      </c>
      <c r="H106" s="36" t="s">
        <v>57</v>
      </c>
      <c r="I106" s="66"/>
      <c r="J106" s="66"/>
      <c r="K106" s="66"/>
      <c r="L106" s="66"/>
      <c r="M106" s="36" t="s">
        <v>57</v>
      </c>
      <c r="N106" s="36" t="s">
        <v>57</v>
      </c>
      <c r="O106" s="36" t="s">
        <v>57</v>
      </c>
      <c r="P106" s="66"/>
      <c r="Q106" s="66"/>
      <c r="R106" s="36" t="s">
        <v>57</v>
      </c>
      <c r="S106" s="66"/>
      <c r="T106" s="66"/>
      <c r="U106" s="66"/>
      <c r="V106" s="36" t="s">
        <v>57</v>
      </c>
      <c r="W106" s="66"/>
      <c r="X106" s="66"/>
      <c r="Y106" s="66"/>
      <c r="Z106" s="66"/>
      <c r="AA106" s="66"/>
      <c r="AB106" s="66"/>
      <c r="AC106" s="66"/>
      <c r="AD106" s="36" t="s">
        <v>57</v>
      </c>
      <c r="AE106" s="66"/>
      <c r="AF106" s="66"/>
      <c r="AG106" s="36" t="s">
        <v>57</v>
      </c>
      <c r="AH106" s="66"/>
      <c r="AI106" s="66"/>
      <c r="AJ106" s="66"/>
      <c r="AK106" s="36" t="s">
        <v>57</v>
      </c>
      <c r="AL106" s="66"/>
      <c r="AM106" s="66"/>
      <c r="AN106" s="66"/>
      <c r="AO106" s="66"/>
      <c r="AP106" s="66"/>
      <c r="AQ106" s="66"/>
      <c r="AR106" s="66"/>
      <c r="AS106" s="66"/>
      <c r="AT106" s="66"/>
      <c r="AU106" s="67"/>
    </row>
    <row r="107" spans="1:47" ht="24" customHeight="1" x14ac:dyDescent="0.3">
      <c r="A107" s="1">
        <v>101</v>
      </c>
      <c r="B107" s="96" t="s">
        <v>195</v>
      </c>
      <c r="C107" s="38" t="s">
        <v>57</v>
      </c>
      <c r="D107" s="61"/>
      <c r="E107" s="61"/>
      <c r="F107" s="61"/>
      <c r="G107" s="36" t="s">
        <v>57</v>
      </c>
      <c r="H107" s="36" t="s">
        <v>57</v>
      </c>
      <c r="I107" s="36" t="s">
        <v>57</v>
      </c>
      <c r="J107" s="61"/>
      <c r="K107" s="36" t="s">
        <v>57</v>
      </c>
      <c r="L107" s="36" t="s">
        <v>57</v>
      </c>
      <c r="M107" s="36" t="s">
        <v>57</v>
      </c>
      <c r="N107" s="36" t="s">
        <v>57</v>
      </c>
      <c r="O107" s="61"/>
      <c r="P107" s="61"/>
      <c r="Q107" s="61"/>
      <c r="R107" s="61"/>
      <c r="S107" s="61"/>
      <c r="T107" s="61"/>
      <c r="U107" s="36" t="s">
        <v>57</v>
      </c>
      <c r="V107" s="36" t="s">
        <v>57</v>
      </c>
      <c r="W107" s="36" t="s">
        <v>57</v>
      </c>
      <c r="X107" s="36" t="s">
        <v>57</v>
      </c>
      <c r="Y107" s="61"/>
      <c r="Z107" s="36" t="s">
        <v>57</v>
      </c>
      <c r="AA107" s="36" t="s">
        <v>57</v>
      </c>
      <c r="AB107" s="36" t="s">
        <v>57</v>
      </c>
      <c r="AC107" s="36" t="s">
        <v>57</v>
      </c>
      <c r="AD107" s="36" t="s">
        <v>57</v>
      </c>
      <c r="AE107" s="61"/>
      <c r="AF107" s="61"/>
      <c r="AG107" s="36" t="s">
        <v>57</v>
      </c>
      <c r="AH107" s="36" t="s">
        <v>57</v>
      </c>
      <c r="AI107" s="63"/>
      <c r="AJ107" s="36" t="s">
        <v>57</v>
      </c>
      <c r="AK107" s="36" t="s">
        <v>57</v>
      </c>
      <c r="AL107" s="63"/>
      <c r="AM107" s="61"/>
      <c r="AN107" s="36" t="s">
        <v>57</v>
      </c>
      <c r="AO107" s="61"/>
      <c r="AP107" s="36" t="s">
        <v>57</v>
      </c>
      <c r="AQ107" s="63"/>
      <c r="AR107" s="36" t="s">
        <v>57</v>
      </c>
      <c r="AS107" s="61"/>
      <c r="AT107" s="61"/>
      <c r="AU107" s="64"/>
    </row>
    <row r="108" spans="1:47" ht="24" customHeight="1" x14ac:dyDescent="0.3">
      <c r="A108" s="1">
        <v>102</v>
      </c>
      <c r="B108" s="97" t="s">
        <v>196</v>
      </c>
      <c r="C108" s="38" t="s">
        <v>57</v>
      </c>
      <c r="D108" s="61"/>
      <c r="E108" s="61"/>
      <c r="F108" s="61"/>
      <c r="G108" s="36" t="s">
        <v>57</v>
      </c>
      <c r="H108" s="61"/>
      <c r="I108" s="61"/>
      <c r="J108" s="36" t="s">
        <v>57</v>
      </c>
      <c r="K108" s="36" t="s">
        <v>57</v>
      </c>
      <c r="L108" s="61"/>
      <c r="M108" s="36" t="s">
        <v>57</v>
      </c>
      <c r="N108" s="36" t="s">
        <v>57</v>
      </c>
      <c r="O108" s="63"/>
      <c r="P108" s="61"/>
      <c r="Q108" s="61"/>
      <c r="R108" s="36" t="s">
        <v>57</v>
      </c>
      <c r="S108" s="61"/>
      <c r="T108" s="36" t="s">
        <v>57</v>
      </c>
      <c r="U108" s="61"/>
      <c r="V108" s="36" t="s">
        <v>57</v>
      </c>
      <c r="W108" s="36" t="s">
        <v>57</v>
      </c>
      <c r="X108" s="36" t="s">
        <v>57</v>
      </c>
      <c r="Y108" s="36" t="s">
        <v>57</v>
      </c>
      <c r="Z108" s="61"/>
      <c r="AA108" s="36" t="s">
        <v>57</v>
      </c>
      <c r="AB108" s="61"/>
      <c r="AC108" s="61"/>
      <c r="AD108" s="36" t="s">
        <v>57</v>
      </c>
      <c r="AE108" s="61"/>
      <c r="AF108" s="61"/>
      <c r="AG108" s="36" t="s">
        <v>57</v>
      </c>
      <c r="AH108" s="61"/>
      <c r="AI108" s="36" t="s">
        <v>57</v>
      </c>
      <c r="AJ108" s="36" t="s">
        <v>57</v>
      </c>
      <c r="AK108" s="36" t="s">
        <v>57</v>
      </c>
      <c r="AL108" s="36" t="s">
        <v>57</v>
      </c>
      <c r="AM108" s="61"/>
      <c r="AN108" s="36" t="s">
        <v>57</v>
      </c>
      <c r="AO108" s="61"/>
      <c r="AP108" s="36" t="s">
        <v>57</v>
      </c>
      <c r="AQ108" s="36" t="s">
        <v>57</v>
      </c>
      <c r="AR108" s="61"/>
      <c r="AS108" s="61"/>
      <c r="AT108" s="61"/>
      <c r="AU108" s="64"/>
    </row>
    <row r="109" spans="1:47" ht="24" customHeight="1" x14ac:dyDescent="0.3">
      <c r="A109" s="1">
        <v>103</v>
      </c>
      <c r="B109" s="97" t="s">
        <v>198</v>
      </c>
      <c r="C109" s="72"/>
      <c r="D109" s="36" t="s">
        <v>57</v>
      </c>
      <c r="E109" s="36" t="s">
        <v>57</v>
      </c>
      <c r="F109" s="73"/>
      <c r="G109" s="36" t="s">
        <v>57</v>
      </c>
      <c r="H109" s="73"/>
      <c r="I109" s="73"/>
      <c r="J109" s="73"/>
      <c r="K109" s="73"/>
      <c r="L109" s="36" t="s">
        <v>57</v>
      </c>
      <c r="M109" s="73"/>
      <c r="N109" s="36" t="s">
        <v>57</v>
      </c>
      <c r="O109" s="73"/>
      <c r="P109" s="73"/>
      <c r="Q109" s="73"/>
      <c r="R109" s="73"/>
      <c r="S109" s="73"/>
      <c r="T109" s="73"/>
      <c r="U109" s="36" t="s">
        <v>57</v>
      </c>
      <c r="V109" s="36" t="s">
        <v>57</v>
      </c>
      <c r="W109" s="73"/>
      <c r="X109" s="73"/>
      <c r="Y109" s="73"/>
      <c r="Z109" s="36" t="s">
        <v>57</v>
      </c>
      <c r="AA109" s="73"/>
      <c r="AB109" s="36" t="s">
        <v>57</v>
      </c>
      <c r="AC109" s="36" t="s">
        <v>57</v>
      </c>
      <c r="AD109" s="73"/>
      <c r="AE109" s="36" t="s">
        <v>57</v>
      </c>
      <c r="AF109" s="73"/>
      <c r="AG109" s="66"/>
      <c r="AH109" s="73"/>
      <c r="AI109" s="73" t="s">
        <v>63</v>
      </c>
      <c r="AJ109" s="36" t="s">
        <v>57</v>
      </c>
      <c r="AK109" s="36" t="s">
        <v>57</v>
      </c>
      <c r="AL109" s="73"/>
      <c r="AM109" s="73"/>
      <c r="AN109" s="73"/>
      <c r="AO109" s="73"/>
      <c r="AP109" s="36" t="s">
        <v>57</v>
      </c>
      <c r="AQ109" s="36" t="s">
        <v>57</v>
      </c>
      <c r="AR109" s="73"/>
      <c r="AS109" s="73"/>
      <c r="AT109" s="73"/>
      <c r="AU109" s="75"/>
    </row>
    <row r="110" spans="1:47" ht="24" customHeight="1" x14ac:dyDescent="0.3">
      <c r="A110" s="1">
        <v>104</v>
      </c>
      <c r="B110" s="94" t="s">
        <v>199</v>
      </c>
      <c r="C110" s="38" t="s">
        <v>57</v>
      </c>
      <c r="D110" s="45" t="s">
        <v>57</v>
      </c>
      <c r="E110" s="45" t="s">
        <v>57</v>
      </c>
      <c r="F110" s="45" t="s">
        <v>57</v>
      </c>
      <c r="G110" s="45" t="s">
        <v>57</v>
      </c>
      <c r="H110" s="66"/>
      <c r="I110" s="66"/>
      <c r="J110" s="66"/>
      <c r="K110" s="66"/>
      <c r="L110" s="45" t="s">
        <v>57</v>
      </c>
      <c r="M110" s="66"/>
      <c r="N110" s="45" t="s">
        <v>57</v>
      </c>
      <c r="O110" s="66"/>
      <c r="P110" s="66"/>
      <c r="Q110" s="66"/>
      <c r="R110" s="66"/>
      <c r="S110" s="66"/>
      <c r="T110" s="66"/>
      <c r="U110" s="45" t="s">
        <v>57</v>
      </c>
      <c r="V110" s="45" t="s">
        <v>57</v>
      </c>
      <c r="W110" s="66"/>
      <c r="X110" s="66"/>
      <c r="Y110" s="66"/>
      <c r="Z110" s="45" t="s">
        <v>57</v>
      </c>
      <c r="AA110" s="66"/>
      <c r="AB110" s="45" t="s">
        <v>57</v>
      </c>
      <c r="AC110" s="45" t="s">
        <v>57</v>
      </c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7"/>
    </row>
    <row r="111" spans="1:47" ht="24" customHeight="1" x14ac:dyDescent="0.3">
      <c r="A111" s="1">
        <v>105</v>
      </c>
      <c r="B111" s="97" t="s">
        <v>200</v>
      </c>
      <c r="C111" s="65"/>
      <c r="D111" s="66"/>
      <c r="E111" s="45" t="s">
        <v>57</v>
      </c>
      <c r="F111" s="45" t="s">
        <v>57</v>
      </c>
      <c r="G111" s="45" t="s">
        <v>57</v>
      </c>
      <c r="H111" s="45" t="s">
        <v>57</v>
      </c>
      <c r="I111" s="45" t="s">
        <v>57</v>
      </c>
      <c r="J111" s="45" t="s">
        <v>57</v>
      </c>
      <c r="K111" s="45" t="s">
        <v>57</v>
      </c>
      <c r="L111" s="45" t="s">
        <v>57</v>
      </c>
      <c r="M111" s="45" t="s">
        <v>57</v>
      </c>
      <c r="N111" s="45" t="s">
        <v>57</v>
      </c>
      <c r="O111" s="66"/>
      <c r="P111" s="66"/>
      <c r="Q111" s="66"/>
      <c r="R111" s="66"/>
      <c r="S111" s="66"/>
      <c r="T111" s="66"/>
      <c r="U111" s="45" t="s">
        <v>57</v>
      </c>
      <c r="V111" s="45" t="s">
        <v>57</v>
      </c>
      <c r="W111" s="45" t="s">
        <v>57</v>
      </c>
      <c r="X111" s="45" t="s">
        <v>57</v>
      </c>
      <c r="Y111" s="66"/>
      <c r="Z111" s="45" t="s">
        <v>57</v>
      </c>
      <c r="AA111" s="45" t="s">
        <v>57</v>
      </c>
      <c r="AB111" s="45" t="s">
        <v>57</v>
      </c>
      <c r="AC111" s="45" t="s">
        <v>57</v>
      </c>
      <c r="AD111" s="69"/>
      <c r="AE111" s="45" t="s">
        <v>57</v>
      </c>
      <c r="AF111" s="66"/>
      <c r="AG111" s="66"/>
      <c r="AH111" s="45" t="s">
        <v>57</v>
      </c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7"/>
    </row>
    <row r="112" spans="1:47" ht="24" customHeight="1" x14ac:dyDescent="0.3">
      <c r="A112" s="1">
        <v>106</v>
      </c>
      <c r="B112" s="97" t="s">
        <v>201</v>
      </c>
      <c r="C112" s="60"/>
      <c r="D112" s="36" t="s">
        <v>57</v>
      </c>
      <c r="E112" s="36" t="s">
        <v>57</v>
      </c>
      <c r="F112" s="36" t="s">
        <v>57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36" t="s">
        <v>57</v>
      </c>
      <c r="V112" s="36" t="s">
        <v>57</v>
      </c>
      <c r="W112" s="61"/>
      <c r="X112" s="61"/>
      <c r="Y112" s="61"/>
      <c r="Z112" s="36" t="s">
        <v>57</v>
      </c>
      <c r="AA112" s="61"/>
      <c r="AB112" s="36" t="s">
        <v>57</v>
      </c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36" t="s">
        <v>57</v>
      </c>
      <c r="AS112" s="61"/>
      <c r="AT112" s="61"/>
      <c r="AU112" s="64"/>
    </row>
    <row r="113" spans="1:47" ht="24" customHeight="1" x14ac:dyDescent="0.3">
      <c r="B113" s="97" t="s">
        <v>202</v>
      </c>
      <c r="C113" s="60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36" t="s">
        <v>57</v>
      </c>
      <c r="R113" s="36" t="s">
        <v>57</v>
      </c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36" t="s">
        <v>57</v>
      </c>
      <c r="AQ113" s="61"/>
      <c r="AR113" s="61"/>
      <c r="AS113" s="61"/>
      <c r="AT113" s="61"/>
      <c r="AU113" s="64"/>
    </row>
    <row r="114" spans="1:47" ht="24" customHeight="1" x14ac:dyDescent="0.3">
      <c r="A114" s="1">
        <v>107</v>
      </c>
      <c r="B114" s="97" t="s">
        <v>203</v>
      </c>
      <c r="C114" s="60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36" t="s">
        <v>57</v>
      </c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3"/>
      <c r="AQ114" s="61"/>
      <c r="AR114" s="61"/>
      <c r="AS114" s="61"/>
      <c r="AT114" s="61"/>
      <c r="AU114" s="64"/>
    </row>
    <row r="115" spans="1:47" ht="24" customHeight="1" x14ac:dyDescent="0.3">
      <c r="A115" s="1">
        <v>108</v>
      </c>
      <c r="B115" s="94" t="s">
        <v>204</v>
      </c>
      <c r="C115" s="65"/>
      <c r="D115" s="66"/>
      <c r="E115" s="66"/>
      <c r="F115" s="66"/>
      <c r="G115" s="66"/>
      <c r="H115" s="66"/>
      <c r="I115" s="66"/>
      <c r="J115" s="66"/>
      <c r="K115" s="66"/>
      <c r="L115" s="66"/>
      <c r="M115" s="68"/>
      <c r="N115" s="68"/>
      <c r="O115" s="66"/>
      <c r="P115" s="66"/>
      <c r="Q115" s="45" t="s">
        <v>57</v>
      </c>
      <c r="R115" s="45" t="s">
        <v>57</v>
      </c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8"/>
      <c r="AQ115" s="66"/>
      <c r="AR115" s="66"/>
      <c r="AS115" s="66"/>
      <c r="AT115" s="66"/>
      <c r="AU115" s="67"/>
    </row>
    <row r="116" spans="1:47" ht="24" customHeight="1" x14ac:dyDescent="0.3">
      <c r="A116" s="1">
        <v>109</v>
      </c>
      <c r="B116" s="97" t="s">
        <v>286</v>
      </c>
      <c r="C116" s="38" t="s">
        <v>57</v>
      </c>
      <c r="D116" s="66"/>
      <c r="E116" s="66"/>
      <c r="F116" s="66"/>
      <c r="G116" s="45" t="s">
        <v>57</v>
      </c>
      <c r="H116" s="45" t="s">
        <v>57</v>
      </c>
      <c r="I116" s="45" t="s">
        <v>57</v>
      </c>
      <c r="J116" s="45" t="s">
        <v>57</v>
      </c>
      <c r="K116" s="66"/>
      <c r="L116" s="66"/>
      <c r="M116" s="45" t="s">
        <v>57</v>
      </c>
      <c r="N116" s="45" t="s">
        <v>57</v>
      </c>
      <c r="O116" s="45" t="s">
        <v>57</v>
      </c>
      <c r="P116" s="66"/>
      <c r="Q116" s="45" t="s">
        <v>57</v>
      </c>
      <c r="R116" s="66"/>
      <c r="S116" s="69"/>
      <c r="T116" s="66"/>
      <c r="U116" s="45" t="s">
        <v>57</v>
      </c>
      <c r="V116" s="45" t="s">
        <v>57</v>
      </c>
      <c r="W116" s="66"/>
      <c r="X116" s="45" t="s">
        <v>57</v>
      </c>
      <c r="Y116" s="45" t="s">
        <v>57</v>
      </c>
      <c r="Z116" s="45" t="s">
        <v>57</v>
      </c>
      <c r="AA116" s="45" t="s">
        <v>57</v>
      </c>
      <c r="AB116" s="69"/>
      <c r="AC116" s="66"/>
      <c r="AD116" s="45" t="s">
        <v>57</v>
      </c>
      <c r="AE116" s="66"/>
      <c r="AF116" s="69"/>
      <c r="AG116" s="69"/>
      <c r="AH116" s="45" t="s">
        <v>57</v>
      </c>
      <c r="AI116" s="45" t="s">
        <v>57</v>
      </c>
      <c r="AJ116" s="45" t="s">
        <v>57</v>
      </c>
      <c r="AK116" s="45" t="s">
        <v>57</v>
      </c>
      <c r="AL116" s="45" t="s">
        <v>57</v>
      </c>
      <c r="AM116" s="66"/>
      <c r="AN116" s="45" t="s">
        <v>57</v>
      </c>
      <c r="AO116" s="66"/>
      <c r="AP116" s="45" t="s">
        <v>57</v>
      </c>
      <c r="AQ116" s="66"/>
      <c r="AR116" s="66"/>
      <c r="AS116" s="66"/>
      <c r="AT116" s="66"/>
      <c r="AU116" s="67"/>
    </row>
    <row r="117" spans="1:47" ht="24" customHeight="1" x14ac:dyDescent="0.3">
      <c r="A117" s="1">
        <v>110</v>
      </c>
      <c r="B117" s="97" t="s">
        <v>206</v>
      </c>
      <c r="C117" s="38" t="s">
        <v>57</v>
      </c>
      <c r="D117" s="36" t="s">
        <v>57</v>
      </c>
      <c r="E117" s="61"/>
      <c r="F117" s="61"/>
      <c r="G117" s="36" t="s">
        <v>57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36" t="s">
        <v>57</v>
      </c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4"/>
    </row>
    <row r="118" spans="1:47" ht="24" customHeight="1" x14ac:dyDescent="0.3">
      <c r="A118" s="1">
        <v>111</v>
      </c>
      <c r="B118" s="96" t="s">
        <v>207</v>
      </c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3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36" t="s">
        <v>57</v>
      </c>
      <c r="AC118" s="61"/>
      <c r="AD118" s="61"/>
      <c r="AE118" s="61"/>
      <c r="AF118" s="36" t="s">
        <v>57</v>
      </c>
      <c r="AG118" s="61"/>
      <c r="AH118" s="61"/>
      <c r="AI118" s="63"/>
      <c r="AJ118" s="61"/>
      <c r="AK118" s="63"/>
      <c r="AL118" s="61"/>
      <c r="AM118" s="61"/>
      <c r="AN118" s="61"/>
      <c r="AO118" s="61"/>
      <c r="AP118" s="61"/>
      <c r="AQ118" s="61"/>
      <c r="AR118" s="61"/>
      <c r="AS118" s="61"/>
      <c r="AT118" s="61"/>
      <c r="AU118" s="64"/>
    </row>
    <row r="119" spans="1:47" ht="24" customHeight="1" x14ac:dyDescent="0.3">
      <c r="A119" s="1">
        <v>112</v>
      </c>
      <c r="B119" s="94" t="s">
        <v>208</v>
      </c>
      <c r="C119" s="65"/>
      <c r="D119" s="66"/>
      <c r="E119" s="66"/>
      <c r="F119" s="66"/>
      <c r="G119" s="45" t="s">
        <v>57</v>
      </c>
      <c r="H119" s="66"/>
      <c r="I119" s="45" t="s">
        <v>57</v>
      </c>
      <c r="J119" s="66"/>
      <c r="K119" s="66"/>
      <c r="L119" s="66"/>
      <c r="M119" s="45" t="s">
        <v>57</v>
      </c>
      <c r="N119" s="68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9"/>
      <c r="AG119" s="66"/>
      <c r="AH119" s="66"/>
      <c r="AI119" s="45" t="s">
        <v>57</v>
      </c>
      <c r="AJ119" s="66"/>
      <c r="AK119" s="45" t="s">
        <v>57</v>
      </c>
      <c r="AL119" s="45" t="s">
        <v>57</v>
      </c>
      <c r="AM119" s="66"/>
      <c r="AN119" s="45" t="s">
        <v>57</v>
      </c>
      <c r="AO119" s="66"/>
      <c r="AP119" s="45" t="s">
        <v>57</v>
      </c>
      <c r="AQ119" s="66"/>
      <c r="AR119" s="69"/>
      <c r="AS119" s="66"/>
      <c r="AT119" s="66"/>
      <c r="AU119" s="46" t="s">
        <v>57</v>
      </c>
    </row>
    <row r="120" spans="1:47" ht="24" customHeight="1" x14ac:dyDescent="0.3">
      <c r="A120" s="1">
        <v>113</v>
      </c>
      <c r="B120" s="97" t="s">
        <v>287</v>
      </c>
      <c r="C120" s="38" t="s">
        <v>57</v>
      </c>
      <c r="D120" s="36" t="s">
        <v>57</v>
      </c>
      <c r="E120" s="36" t="s">
        <v>57</v>
      </c>
      <c r="F120" s="36" t="s">
        <v>57</v>
      </c>
      <c r="G120" s="36" t="s">
        <v>57</v>
      </c>
      <c r="H120" s="36" t="s">
        <v>57</v>
      </c>
      <c r="I120" s="36" t="s">
        <v>57</v>
      </c>
      <c r="J120" s="45" t="s">
        <v>57</v>
      </c>
      <c r="K120" s="45" t="s">
        <v>57</v>
      </c>
      <c r="L120" s="36" t="s">
        <v>57</v>
      </c>
      <c r="M120" s="36" t="s">
        <v>57</v>
      </c>
      <c r="N120" s="36" t="s">
        <v>57</v>
      </c>
      <c r="O120" s="45" t="s">
        <v>57</v>
      </c>
      <c r="P120" s="61"/>
      <c r="Q120" s="61"/>
      <c r="R120" s="61"/>
      <c r="S120" s="61"/>
      <c r="T120" s="36" t="s">
        <v>57</v>
      </c>
      <c r="U120" s="36" t="s">
        <v>57</v>
      </c>
      <c r="V120" s="36" t="s">
        <v>57</v>
      </c>
      <c r="W120" s="36" t="s">
        <v>57</v>
      </c>
      <c r="X120" s="36" t="s">
        <v>57</v>
      </c>
      <c r="Y120" s="36" t="s">
        <v>57</v>
      </c>
      <c r="Z120" s="61"/>
      <c r="AA120" s="36" t="s">
        <v>57</v>
      </c>
      <c r="AB120" s="36" t="s">
        <v>57</v>
      </c>
      <c r="AC120" s="36" t="s">
        <v>57</v>
      </c>
      <c r="AD120" s="36" t="s">
        <v>57</v>
      </c>
      <c r="AE120" s="36" t="s">
        <v>57</v>
      </c>
      <c r="AF120" s="61"/>
      <c r="AG120" s="36" t="s">
        <v>57</v>
      </c>
      <c r="AH120" s="36" t="s">
        <v>57</v>
      </c>
      <c r="AI120" s="36" t="s">
        <v>57</v>
      </c>
      <c r="AJ120" s="36" t="s">
        <v>57</v>
      </c>
      <c r="AK120" s="36" t="s">
        <v>57</v>
      </c>
      <c r="AL120" s="36" t="s">
        <v>57</v>
      </c>
      <c r="AM120" s="61"/>
      <c r="AN120" s="36" t="s">
        <v>57</v>
      </c>
      <c r="AO120" s="61"/>
      <c r="AP120" s="36" t="s">
        <v>57</v>
      </c>
      <c r="AQ120" s="36" t="s">
        <v>57</v>
      </c>
      <c r="AR120" s="61"/>
      <c r="AS120" s="61"/>
      <c r="AT120" s="36" t="s">
        <v>57</v>
      </c>
      <c r="AU120" s="37" t="s">
        <v>57</v>
      </c>
    </row>
    <row r="121" spans="1:47" ht="24" customHeight="1" x14ac:dyDescent="0.3">
      <c r="B121" s="97" t="s">
        <v>212</v>
      </c>
      <c r="C121" s="38" t="s">
        <v>57</v>
      </c>
      <c r="D121" s="61"/>
      <c r="E121" s="61"/>
      <c r="F121" s="61"/>
      <c r="G121" s="38" t="s">
        <v>57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45" t="s">
        <v>57</v>
      </c>
      <c r="AG121" s="45" t="s">
        <v>57</v>
      </c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83"/>
    </row>
    <row r="122" spans="1:47" ht="24" customHeight="1" x14ac:dyDescent="0.3">
      <c r="A122" s="1">
        <v>114</v>
      </c>
      <c r="B122" s="97" t="s">
        <v>213</v>
      </c>
      <c r="C122" s="72"/>
      <c r="D122" s="66"/>
      <c r="E122" s="66"/>
      <c r="F122" s="66"/>
      <c r="G122" s="66"/>
      <c r="H122" s="66"/>
      <c r="I122" s="45" t="s">
        <v>57</v>
      </c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45" t="s">
        <v>57</v>
      </c>
      <c r="AB122" s="66"/>
      <c r="AC122" s="66"/>
      <c r="AD122" s="45" t="s">
        <v>57</v>
      </c>
      <c r="AE122" s="66"/>
      <c r="AF122" s="66"/>
      <c r="AG122" s="66"/>
      <c r="AH122" s="66"/>
      <c r="AI122" s="66"/>
      <c r="AJ122" s="66"/>
      <c r="AK122" s="45" t="s">
        <v>57</v>
      </c>
      <c r="AL122" s="66"/>
      <c r="AM122" s="66"/>
      <c r="AN122" s="66"/>
      <c r="AO122" s="66"/>
      <c r="AP122" s="45" t="s">
        <v>57</v>
      </c>
      <c r="AQ122" s="66"/>
      <c r="AR122" s="66"/>
      <c r="AS122" s="66"/>
      <c r="AT122" s="66"/>
      <c r="AU122" s="67"/>
    </row>
    <row r="123" spans="1:47" ht="24" customHeight="1" x14ac:dyDescent="0.3">
      <c r="A123" s="1">
        <v>115</v>
      </c>
      <c r="B123" s="96" t="s">
        <v>215</v>
      </c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36" t="s">
        <v>57</v>
      </c>
      <c r="O123" s="61"/>
      <c r="P123" s="61"/>
      <c r="Q123" s="36" t="s">
        <v>57</v>
      </c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36" t="s">
        <v>57</v>
      </c>
      <c r="AG123" s="61"/>
      <c r="AH123" s="61"/>
      <c r="AI123" s="61"/>
      <c r="AJ123" s="61"/>
      <c r="AK123" s="36" t="s">
        <v>57</v>
      </c>
      <c r="AL123" s="61"/>
      <c r="AM123" s="61"/>
      <c r="AN123" s="61"/>
      <c r="AO123" s="61"/>
      <c r="AP123" s="36" t="s">
        <v>57</v>
      </c>
      <c r="AQ123" s="61"/>
      <c r="AR123" s="61"/>
      <c r="AS123" s="61"/>
      <c r="AT123" s="61"/>
      <c r="AU123" s="64"/>
    </row>
    <row r="124" spans="1:47" ht="24" customHeight="1" x14ac:dyDescent="0.3">
      <c r="B124" s="97" t="s">
        <v>216</v>
      </c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6" t="s">
        <v>57</v>
      </c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36" t="s">
        <v>57</v>
      </c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4"/>
    </row>
    <row r="125" spans="1:47" ht="24" customHeight="1" x14ac:dyDescent="0.3">
      <c r="B125" s="97" t="s">
        <v>217</v>
      </c>
      <c r="C125" s="38" t="s">
        <v>57</v>
      </c>
      <c r="D125" s="82"/>
      <c r="E125" s="82"/>
      <c r="F125" s="36" t="s">
        <v>57</v>
      </c>
      <c r="G125" s="82"/>
      <c r="H125" s="36" t="s">
        <v>57</v>
      </c>
      <c r="I125" s="36" t="s">
        <v>57</v>
      </c>
      <c r="J125" s="82"/>
      <c r="K125" s="82"/>
      <c r="L125" s="82"/>
      <c r="M125" s="36" t="s">
        <v>57</v>
      </c>
      <c r="N125" s="36" t="s">
        <v>57</v>
      </c>
      <c r="O125" s="82"/>
      <c r="P125" s="82"/>
      <c r="Q125" s="82"/>
      <c r="R125" s="82"/>
      <c r="S125" s="82"/>
      <c r="T125" s="82"/>
      <c r="U125" s="82"/>
      <c r="V125" s="36" t="s">
        <v>57</v>
      </c>
      <c r="W125" s="61"/>
      <c r="X125" s="82"/>
      <c r="Y125" s="82"/>
      <c r="Z125" s="82"/>
      <c r="AA125" s="45" t="s">
        <v>57</v>
      </c>
      <c r="AB125" s="61"/>
      <c r="AC125" s="61"/>
      <c r="AD125" s="61"/>
      <c r="AE125" s="79"/>
      <c r="AF125" s="82"/>
      <c r="AG125" s="82"/>
      <c r="AH125" s="36" t="s">
        <v>57</v>
      </c>
      <c r="AI125" s="36" t="s">
        <v>57</v>
      </c>
      <c r="AJ125" s="61"/>
      <c r="AK125" s="45" t="s">
        <v>57</v>
      </c>
      <c r="AL125" s="61"/>
      <c r="AM125" s="61"/>
      <c r="AN125" s="36" t="s">
        <v>57</v>
      </c>
      <c r="AO125" s="82"/>
      <c r="AP125" s="36" t="s">
        <v>57</v>
      </c>
      <c r="AQ125" s="61"/>
      <c r="AR125" s="61"/>
      <c r="AS125" s="61"/>
      <c r="AT125" s="61"/>
      <c r="AU125" s="64"/>
    </row>
    <row r="126" spans="1:47" ht="24" customHeight="1" x14ac:dyDescent="0.3">
      <c r="B126" s="96" t="s">
        <v>218</v>
      </c>
      <c r="C126" s="60"/>
      <c r="D126" s="61"/>
      <c r="E126" s="61"/>
      <c r="F126" s="61"/>
      <c r="G126" s="63"/>
      <c r="H126" s="61"/>
      <c r="I126" s="61"/>
      <c r="J126" s="61"/>
      <c r="K126" s="61"/>
      <c r="L126" s="63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3"/>
      <c r="AH126" s="36" t="s">
        <v>57</v>
      </c>
      <c r="AI126" s="36" t="s">
        <v>57</v>
      </c>
      <c r="AJ126" s="36" t="s">
        <v>57</v>
      </c>
      <c r="AK126" s="36" t="s">
        <v>57</v>
      </c>
      <c r="AL126" s="36" t="s">
        <v>57</v>
      </c>
      <c r="AM126" s="36" t="s">
        <v>57</v>
      </c>
      <c r="AN126" s="61"/>
      <c r="AO126" s="61"/>
      <c r="AP126" s="61"/>
      <c r="AQ126" s="39" t="s">
        <v>57</v>
      </c>
      <c r="AR126" s="36" t="s">
        <v>57</v>
      </c>
      <c r="AS126" s="36" t="s">
        <v>57</v>
      </c>
      <c r="AT126" s="61"/>
      <c r="AU126" s="77"/>
    </row>
    <row r="127" spans="1:47" ht="24" customHeight="1" thickBot="1" x14ac:dyDescent="0.35">
      <c r="B127" s="94" t="s">
        <v>219</v>
      </c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1" t="s">
        <v>57</v>
      </c>
      <c r="AL127" s="91" t="s">
        <v>57</v>
      </c>
      <c r="AM127" s="90"/>
      <c r="AN127" s="91" t="s">
        <v>57</v>
      </c>
      <c r="AO127" s="90"/>
      <c r="AP127" s="91" t="s">
        <v>57</v>
      </c>
      <c r="AQ127" s="91" t="s">
        <v>57</v>
      </c>
      <c r="AR127" s="90"/>
      <c r="AS127" s="90"/>
      <c r="AT127" s="90"/>
      <c r="AU127" s="92" t="s">
        <v>57</v>
      </c>
    </row>
    <row r="128" spans="1:47" ht="17.25" customHeight="1" x14ac:dyDescent="0.25">
      <c r="C128" s="1"/>
    </row>
    <row r="129" spans="3:20" ht="17.25" customHeight="1" x14ac:dyDescent="0.25">
      <c r="C129" s="1"/>
    </row>
    <row r="130" spans="3:20" ht="17.25" customHeight="1" x14ac:dyDescent="0.25">
      <c r="C130" s="1"/>
    </row>
    <row r="131" spans="3:20" x14ac:dyDescent="0.25">
      <c r="C131" s="1"/>
      <c r="S131" s="1" t="s">
        <v>63</v>
      </c>
    </row>
    <row r="132" spans="3:20" x14ac:dyDescent="0.25">
      <c r="C132" s="1"/>
    </row>
    <row r="133" spans="3:20" x14ac:dyDescent="0.25">
      <c r="C133" s="1"/>
    </row>
    <row r="134" spans="3:20" x14ac:dyDescent="0.25">
      <c r="C134" s="1"/>
    </row>
    <row r="135" spans="3:20" x14ac:dyDescent="0.25">
      <c r="C135" s="1"/>
      <c r="T135" s="1" t="s">
        <v>63</v>
      </c>
    </row>
  </sheetData>
  <autoFilter ref="B2:AU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10">
    <mergeCell ref="C1:AU1"/>
    <mergeCell ref="B2:B4"/>
    <mergeCell ref="C2:AU2"/>
    <mergeCell ref="C3:E3"/>
    <mergeCell ref="F3:I3"/>
    <mergeCell ref="J3:M3"/>
    <mergeCell ref="O3:T3"/>
    <mergeCell ref="U3:AK3"/>
    <mergeCell ref="AL3:AN3"/>
    <mergeCell ref="AP3:AU3"/>
  </mergeCells>
  <conditionalFormatting sqref="G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8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1"/>
  <sheetViews>
    <sheetView workbookViewId="0">
      <selection activeCell="B1" sqref="B1:D1"/>
    </sheetView>
  </sheetViews>
  <sheetFormatPr defaultRowHeight="13.2" x14ac:dyDescent="0.25"/>
  <cols>
    <col min="1" max="1" width="45.6640625" style="108" customWidth="1"/>
    <col min="2" max="2" width="12" customWidth="1"/>
    <col min="4" max="4" width="12.109375" style="111" customWidth="1"/>
    <col min="7" max="7" width="12.109375" customWidth="1"/>
    <col min="10" max="10" width="42.88671875" style="129" bestFit="1" customWidth="1"/>
    <col min="11" max="11" width="19.88671875" style="129" customWidth="1"/>
    <col min="12" max="12" width="19.88671875" customWidth="1"/>
  </cols>
  <sheetData>
    <row r="1" spans="1:16384" ht="54" x14ac:dyDescent="0.25">
      <c r="A1" s="109" t="s">
        <v>299</v>
      </c>
      <c r="B1" s="109" t="s">
        <v>300</v>
      </c>
      <c r="C1" s="109" t="s">
        <v>301</v>
      </c>
      <c r="D1" s="110" t="s">
        <v>302</v>
      </c>
      <c r="J1" s="128"/>
    </row>
    <row r="2" spans="1:16384" x14ac:dyDescent="0.25">
      <c r="A2" s="102" t="s">
        <v>56</v>
      </c>
      <c r="B2">
        <v>102365</v>
      </c>
      <c r="C2">
        <v>6</v>
      </c>
      <c r="D2" s="111">
        <v>334697.5</v>
      </c>
      <c r="F2" s="113"/>
      <c r="G2" s="113"/>
      <c r="J2" s="102"/>
    </row>
    <row r="3" spans="1:16384" x14ac:dyDescent="0.25">
      <c r="A3" s="102" t="s">
        <v>60</v>
      </c>
      <c r="B3">
        <v>100022</v>
      </c>
      <c r="C3">
        <v>24</v>
      </c>
      <c r="D3" s="111">
        <v>3553681.57</v>
      </c>
      <c r="F3" s="113"/>
      <c r="G3" s="113"/>
      <c r="J3" s="102"/>
    </row>
    <row r="4" spans="1:16384" x14ac:dyDescent="0.25">
      <c r="A4" t="s">
        <v>62</v>
      </c>
      <c r="B4">
        <v>100009</v>
      </c>
      <c r="E4" s="101"/>
      <c r="F4" s="113" t="s">
        <v>303</v>
      </c>
      <c r="G4" s="113">
        <v>35400</v>
      </c>
      <c r="H4" s="111"/>
      <c r="I4" s="101"/>
      <c r="J4" s="102"/>
      <c r="K4" s="130"/>
      <c r="L4" s="111"/>
      <c r="M4" s="101"/>
      <c r="P4" s="111"/>
      <c r="Q4" s="101"/>
      <c r="T4" s="111"/>
      <c r="U4" s="101"/>
      <c r="X4" s="111"/>
      <c r="Y4" s="101"/>
      <c r="AB4" s="111"/>
      <c r="AC4" s="101"/>
      <c r="AF4" s="111"/>
      <c r="AG4" s="101"/>
      <c r="AJ4" s="111"/>
      <c r="AK4" s="101"/>
      <c r="AN4" s="111"/>
      <c r="AO4" s="101"/>
      <c r="AR4" s="111"/>
      <c r="AS4" s="101"/>
      <c r="AV4" s="111"/>
      <c r="AW4" s="101"/>
      <c r="AZ4" s="111"/>
      <c r="BA4" s="101"/>
      <c r="BD4" s="111"/>
      <c r="BE4" s="101"/>
      <c r="BH4" s="111"/>
      <c r="BI4" s="101"/>
      <c r="BL4" s="111"/>
      <c r="BM4" s="101"/>
      <c r="BP4" s="111"/>
      <c r="BQ4" s="101"/>
      <c r="BT4" s="111"/>
      <c r="BU4" s="101"/>
      <c r="BX4" s="111"/>
      <c r="BY4" s="101"/>
      <c r="CB4" s="111"/>
      <c r="CC4" s="101"/>
      <c r="CF4" s="111"/>
      <c r="CG4" s="101"/>
      <c r="CJ4" s="111"/>
      <c r="CK4" s="101"/>
      <c r="CN4" s="111"/>
      <c r="CO4" s="101"/>
      <c r="CR4" s="111"/>
      <c r="CS4" s="101"/>
      <c r="CV4" s="111"/>
      <c r="CW4" s="101"/>
      <c r="CZ4" s="111"/>
      <c r="DA4" s="101"/>
      <c r="DD4" s="111"/>
      <c r="DE4" s="101"/>
      <c r="DH4" s="111"/>
      <c r="DI4" s="101"/>
      <c r="DL4" s="111"/>
      <c r="DM4" s="101"/>
      <c r="DP4" s="111"/>
      <c r="DQ4" s="101"/>
      <c r="DT4" s="111"/>
      <c r="DU4" s="101"/>
      <c r="DX4" s="111"/>
      <c r="DY4" s="101"/>
      <c r="EB4" s="111"/>
      <c r="EC4" s="101"/>
      <c r="EF4" s="111"/>
      <c r="EG4" s="101"/>
      <c r="EJ4" s="111"/>
      <c r="EK4" s="101"/>
      <c r="EN4" s="111"/>
      <c r="EO4" s="101"/>
      <c r="ER4" s="111"/>
      <c r="ES4" s="101"/>
      <c r="EV4" s="111"/>
      <c r="EW4" s="101"/>
      <c r="EZ4" s="111"/>
      <c r="FA4" s="101"/>
      <c r="FD4" s="111"/>
      <c r="FE4" s="101"/>
      <c r="FH4" s="111"/>
      <c r="FI4" s="101"/>
      <c r="FL4" s="111"/>
      <c r="FM4" s="101"/>
      <c r="FP4" s="111"/>
      <c r="FQ4" s="101"/>
      <c r="FT4" s="111"/>
      <c r="FU4" s="101"/>
      <c r="FX4" s="111"/>
      <c r="FY4" s="101"/>
      <c r="GB4" s="111"/>
      <c r="GC4" s="101"/>
      <c r="GF4" s="111"/>
      <c r="GG4" s="101"/>
      <c r="GJ4" s="111"/>
      <c r="GK4" s="101"/>
      <c r="GN4" s="111"/>
      <c r="GO4" s="101"/>
      <c r="GR4" s="111"/>
      <c r="GS4" s="101"/>
      <c r="GV4" s="111"/>
      <c r="GW4" s="101"/>
      <c r="GZ4" s="111"/>
      <c r="HA4" s="101"/>
      <c r="HD4" s="111"/>
      <c r="HE4" s="101"/>
      <c r="HH4" s="111"/>
      <c r="HI4" s="101"/>
      <c r="HL4" s="111"/>
      <c r="HM4" s="101"/>
      <c r="HP4" s="111"/>
      <c r="HQ4" s="101"/>
      <c r="HT4" s="111"/>
      <c r="HU4" s="101"/>
      <c r="HX4" s="111"/>
      <c r="HY4" s="101"/>
      <c r="IB4" s="111"/>
      <c r="IC4" s="101"/>
      <c r="IF4" s="111"/>
      <c r="IG4" s="101"/>
      <c r="IJ4" s="111"/>
      <c r="IK4" s="101"/>
      <c r="IN4" s="111"/>
      <c r="IO4" s="101"/>
      <c r="IR4" s="111"/>
      <c r="IS4" s="101"/>
      <c r="IV4" s="111"/>
      <c r="IW4" s="101"/>
      <c r="IZ4" s="111"/>
      <c r="JA4" s="101"/>
      <c r="JD4" s="111"/>
      <c r="JE4" s="101"/>
      <c r="JH4" s="111"/>
      <c r="JI4" s="101"/>
      <c r="JL4" s="111"/>
      <c r="JM4" s="101"/>
      <c r="JP4" s="111"/>
      <c r="JQ4" s="101"/>
      <c r="JT4" s="111"/>
      <c r="JU4" s="101"/>
      <c r="JX4" s="111"/>
      <c r="JY4" s="101"/>
      <c r="KB4" s="111"/>
      <c r="KC4" s="101"/>
      <c r="KF4" s="111"/>
      <c r="KG4" s="101"/>
      <c r="KJ4" s="111"/>
      <c r="KK4" s="101"/>
      <c r="KN4" s="111"/>
      <c r="KO4" s="101"/>
      <c r="KR4" s="111"/>
      <c r="KS4" s="101"/>
      <c r="KV4" s="111"/>
      <c r="KW4" s="101"/>
      <c r="KZ4" s="111"/>
      <c r="LA4" s="101"/>
      <c r="LD4" s="111"/>
      <c r="LE4" s="101"/>
      <c r="LH4" s="111"/>
      <c r="LI4" s="101"/>
      <c r="LL4" s="111"/>
      <c r="LM4" s="101"/>
      <c r="LP4" s="111"/>
      <c r="LQ4" s="101"/>
      <c r="LT4" s="111"/>
      <c r="LU4" s="101"/>
      <c r="LX4" s="111"/>
      <c r="LY4" s="101"/>
      <c r="MB4" s="111"/>
      <c r="MC4" s="101"/>
      <c r="MF4" s="111"/>
      <c r="MG4" s="101"/>
      <c r="MJ4" s="111"/>
      <c r="MK4" s="101"/>
      <c r="MN4" s="111"/>
      <c r="MO4" s="101"/>
      <c r="MR4" s="111"/>
      <c r="MS4" s="101"/>
      <c r="MV4" s="111"/>
      <c r="MW4" s="101"/>
      <c r="MZ4" s="111"/>
      <c r="NA4" s="101"/>
      <c r="ND4" s="111"/>
      <c r="NE4" s="101"/>
      <c r="NH4" s="111"/>
      <c r="NI4" s="101"/>
      <c r="NL4" s="111"/>
      <c r="NM4" s="101"/>
      <c r="NP4" s="111"/>
      <c r="NQ4" s="101"/>
      <c r="NT4" s="111"/>
      <c r="NU4" s="101"/>
      <c r="NX4" s="111"/>
      <c r="NY4" s="101"/>
      <c r="OB4" s="111"/>
      <c r="OC4" s="101"/>
      <c r="OF4" s="111"/>
      <c r="OG4" s="101"/>
      <c r="OJ4" s="111"/>
      <c r="OK4" s="101"/>
      <c r="ON4" s="111"/>
      <c r="OO4" s="101"/>
      <c r="OR4" s="111"/>
      <c r="OS4" s="101"/>
      <c r="OV4" s="111"/>
      <c r="OW4" s="101"/>
      <c r="OZ4" s="111"/>
      <c r="PA4" s="101"/>
      <c r="PD4" s="111"/>
      <c r="PE4" s="101"/>
      <c r="PH4" s="111"/>
      <c r="PI4" s="101"/>
      <c r="PL4" s="111"/>
      <c r="PM4" s="101"/>
      <c r="PP4" s="111"/>
      <c r="PQ4" s="101"/>
      <c r="PT4" s="111"/>
      <c r="PU4" s="101"/>
      <c r="PX4" s="111"/>
      <c r="PY4" s="101"/>
      <c r="QB4" s="111"/>
      <c r="QC4" s="101"/>
      <c r="QF4" s="111"/>
      <c r="QG4" s="101"/>
      <c r="QJ4" s="111"/>
      <c r="QK4" s="101"/>
      <c r="QN4" s="111"/>
      <c r="QO4" s="101"/>
      <c r="QR4" s="111"/>
      <c r="QS4" s="101"/>
      <c r="QV4" s="111"/>
      <c r="QW4" s="101"/>
      <c r="QZ4" s="111"/>
      <c r="RA4" s="101"/>
      <c r="RD4" s="111"/>
      <c r="RE4" s="101"/>
      <c r="RH4" s="111"/>
      <c r="RI4" s="101"/>
      <c r="RL4" s="111"/>
      <c r="RM4" s="101"/>
      <c r="RP4" s="111"/>
      <c r="RQ4" s="101"/>
      <c r="RT4" s="111"/>
      <c r="RU4" s="101"/>
      <c r="RX4" s="111"/>
      <c r="RY4" s="101"/>
      <c r="SB4" s="111"/>
      <c r="SC4" s="101"/>
      <c r="SF4" s="111"/>
      <c r="SG4" s="101"/>
      <c r="SJ4" s="111"/>
      <c r="SK4" s="101"/>
      <c r="SN4" s="111"/>
      <c r="SO4" s="101"/>
      <c r="SR4" s="111"/>
      <c r="SS4" s="101"/>
      <c r="SV4" s="111"/>
      <c r="SW4" s="101"/>
      <c r="SZ4" s="111"/>
      <c r="TA4" s="101"/>
      <c r="TD4" s="111"/>
      <c r="TE4" s="101"/>
      <c r="TH4" s="111"/>
      <c r="TI4" s="101"/>
      <c r="TL4" s="111"/>
      <c r="TM4" s="101"/>
      <c r="TP4" s="111"/>
      <c r="TQ4" s="101"/>
      <c r="TT4" s="111"/>
      <c r="TU4" s="101"/>
      <c r="TX4" s="111"/>
      <c r="TY4" s="101"/>
      <c r="UB4" s="111"/>
      <c r="UC4" s="101"/>
      <c r="UF4" s="111"/>
      <c r="UG4" s="101"/>
      <c r="UJ4" s="111"/>
      <c r="UK4" s="101"/>
      <c r="UN4" s="111"/>
      <c r="UO4" s="101"/>
      <c r="UR4" s="111"/>
      <c r="US4" s="101"/>
      <c r="UV4" s="111"/>
      <c r="UW4" s="101"/>
      <c r="UZ4" s="111"/>
      <c r="VA4" s="101"/>
      <c r="VD4" s="111"/>
      <c r="VE4" s="101"/>
      <c r="VH4" s="111"/>
      <c r="VI4" s="101"/>
      <c r="VL4" s="111"/>
      <c r="VM4" s="101"/>
      <c r="VP4" s="111"/>
      <c r="VQ4" s="101"/>
      <c r="VT4" s="111"/>
      <c r="VU4" s="101"/>
      <c r="VX4" s="111"/>
      <c r="VY4" s="101"/>
      <c r="WB4" s="111"/>
      <c r="WC4" s="101"/>
      <c r="WF4" s="111"/>
      <c r="WG4" s="101"/>
      <c r="WJ4" s="111"/>
      <c r="WK4" s="101"/>
      <c r="WN4" s="111"/>
      <c r="WO4" s="101"/>
      <c r="WR4" s="111"/>
      <c r="WS4" s="101"/>
      <c r="WV4" s="111"/>
      <c r="WW4" s="101"/>
      <c r="WZ4" s="111"/>
      <c r="XA4" s="101"/>
      <c r="XD4" s="111"/>
      <c r="XE4" s="101"/>
      <c r="XH4" s="111"/>
      <c r="XI4" s="101"/>
      <c r="XL4" s="111"/>
      <c r="XM4" s="101"/>
      <c r="XP4" s="111"/>
      <c r="XQ4" s="101"/>
      <c r="XT4" s="111"/>
      <c r="XU4" s="101"/>
      <c r="XX4" s="111"/>
      <c r="XY4" s="101"/>
      <c r="YB4" s="111"/>
      <c r="YC4" s="101"/>
      <c r="YF4" s="111"/>
      <c r="YG4" s="101"/>
      <c r="YJ4" s="111"/>
      <c r="YK4" s="101"/>
      <c r="YN4" s="111"/>
      <c r="YO4" s="101"/>
      <c r="YR4" s="111"/>
      <c r="YS4" s="101"/>
      <c r="YV4" s="111"/>
      <c r="YW4" s="101"/>
      <c r="YZ4" s="111"/>
      <c r="ZA4" s="101"/>
      <c r="ZD4" s="111"/>
      <c r="ZE4" s="101"/>
      <c r="ZH4" s="111"/>
      <c r="ZI4" s="101"/>
      <c r="ZL4" s="111"/>
      <c r="ZM4" s="101"/>
      <c r="ZP4" s="111"/>
      <c r="ZQ4" s="101"/>
      <c r="ZT4" s="111"/>
      <c r="ZU4" s="101"/>
      <c r="ZX4" s="111"/>
      <c r="ZY4" s="101"/>
      <c r="AAB4" s="111"/>
      <c r="AAC4" s="101"/>
      <c r="AAF4" s="111"/>
      <c r="AAG4" s="101"/>
      <c r="AAJ4" s="111"/>
      <c r="AAK4" s="101"/>
      <c r="AAN4" s="111"/>
      <c r="AAO4" s="101"/>
      <c r="AAR4" s="111"/>
      <c r="AAS4" s="101"/>
      <c r="AAV4" s="111"/>
      <c r="AAW4" s="101"/>
      <c r="AAZ4" s="111"/>
      <c r="ABA4" s="101"/>
      <c r="ABD4" s="111"/>
      <c r="ABE4" s="101"/>
      <c r="ABH4" s="111"/>
      <c r="ABI4" s="101"/>
      <c r="ABL4" s="111"/>
      <c r="ABM4" s="101"/>
      <c r="ABP4" s="111"/>
      <c r="ABQ4" s="101"/>
      <c r="ABT4" s="111"/>
      <c r="ABU4" s="101"/>
      <c r="ABX4" s="111"/>
      <c r="ABY4" s="101"/>
      <c r="ACB4" s="111"/>
      <c r="ACC4" s="101"/>
      <c r="ACF4" s="111"/>
      <c r="ACG4" s="101"/>
      <c r="ACJ4" s="111"/>
      <c r="ACK4" s="101"/>
      <c r="ACN4" s="111"/>
      <c r="ACO4" s="101"/>
      <c r="ACR4" s="111"/>
      <c r="ACS4" s="101"/>
      <c r="ACV4" s="111"/>
      <c r="ACW4" s="101"/>
      <c r="ACZ4" s="111"/>
      <c r="ADA4" s="101"/>
      <c r="ADD4" s="111"/>
      <c r="ADE4" s="101"/>
      <c r="ADH4" s="111"/>
      <c r="ADI4" s="101"/>
      <c r="ADL4" s="111"/>
      <c r="ADM4" s="101"/>
      <c r="ADP4" s="111"/>
      <c r="ADQ4" s="101"/>
      <c r="ADT4" s="111"/>
      <c r="ADU4" s="101"/>
      <c r="ADX4" s="111"/>
      <c r="ADY4" s="101"/>
      <c r="AEB4" s="111"/>
      <c r="AEC4" s="101"/>
      <c r="AEF4" s="111"/>
      <c r="AEG4" s="101"/>
      <c r="AEJ4" s="111"/>
      <c r="AEK4" s="101"/>
      <c r="AEN4" s="111"/>
      <c r="AEO4" s="101"/>
      <c r="AER4" s="111"/>
      <c r="AES4" s="101"/>
      <c r="AEV4" s="111"/>
      <c r="AEW4" s="101"/>
      <c r="AEZ4" s="111"/>
      <c r="AFA4" s="101"/>
      <c r="AFD4" s="111"/>
      <c r="AFE4" s="101"/>
      <c r="AFH4" s="111"/>
      <c r="AFI4" s="101"/>
      <c r="AFL4" s="111"/>
      <c r="AFM4" s="101"/>
      <c r="AFP4" s="111"/>
      <c r="AFQ4" s="101"/>
      <c r="AFT4" s="111"/>
      <c r="AFU4" s="101"/>
      <c r="AFX4" s="111"/>
      <c r="AFY4" s="101"/>
      <c r="AGB4" s="111"/>
      <c r="AGC4" s="101"/>
      <c r="AGF4" s="111"/>
      <c r="AGG4" s="101"/>
      <c r="AGJ4" s="111"/>
      <c r="AGK4" s="101"/>
      <c r="AGN4" s="111"/>
      <c r="AGO4" s="101"/>
      <c r="AGR4" s="111"/>
      <c r="AGS4" s="101"/>
      <c r="AGV4" s="111"/>
      <c r="AGW4" s="101"/>
      <c r="AGZ4" s="111"/>
      <c r="AHA4" s="101"/>
      <c r="AHD4" s="111"/>
      <c r="AHE4" s="101"/>
      <c r="AHH4" s="111"/>
      <c r="AHI4" s="101"/>
      <c r="AHL4" s="111"/>
      <c r="AHM4" s="101"/>
      <c r="AHP4" s="111"/>
      <c r="AHQ4" s="101"/>
      <c r="AHT4" s="111"/>
      <c r="AHU4" s="101"/>
      <c r="AHX4" s="111"/>
      <c r="AHY4" s="101"/>
      <c r="AIB4" s="111"/>
      <c r="AIC4" s="101"/>
      <c r="AIF4" s="111"/>
      <c r="AIG4" s="101"/>
      <c r="AIJ4" s="111"/>
      <c r="AIK4" s="101"/>
      <c r="AIN4" s="111"/>
      <c r="AIO4" s="101"/>
      <c r="AIR4" s="111"/>
      <c r="AIS4" s="101"/>
      <c r="AIV4" s="111"/>
      <c r="AIW4" s="101"/>
      <c r="AIZ4" s="111"/>
      <c r="AJA4" s="101"/>
      <c r="AJD4" s="111"/>
      <c r="AJE4" s="101"/>
      <c r="AJH4" s="111"/>
      <c r="AJI4" s="101"/>
      <c r="AJL4" s="111"/>
      <c r="AJM4" s="101"/>
      <c r="AJP4" s="111"/>
      <c r="AJQ4" s="101"/>
      <c r="AJT4" s="111"/>
      <c r="AJU4" s="101"/>
      <c r="AJX4" s="111"/>
      <c r="AJY4" s="101"/>
      <c r="AKB4" s="111"/>
      <c r="AKC4" s="101"/>
      <c r="AKF4" s="111"/>
      <c r="AKG4" s="101"/>
      <c r="AKJ4" s="111"/>
      <c r="AKK4" s="101"/>
      <c r="AKN4" s="111"/>
      <c r="AKO4" s="101"/>
      <c r="AKR4" s="111"/>
      <c r="AKS4" s="101"/>
      <c r="AKV4" s="111"/>
      <c r="AKW4" s="101"/>
      <c r="AKZ4" s="111"/>
      <c r="ALA4" s="101"/>
      <c r="ALD4" s="111"/>
      <c r="ALE4" s="101"/>
      <c r="ALH4" s="111"/>
      <c r="ALI4" s="101"/>
      <c r="ALL4" s="111"/>
      <c r="ALM4" s="101"/>
      <c r="ALP4" s="111"/>
      <c r="ALQ4" s="101"/>
      <c r="ALT4" s="111"/>
      <c r="ALU4" s="101"/>
      <c r="ALX4" s="111"/>
      <c r="ALY4" s="101"/>
      <c r="AMB4" s="111"/>
      <c r="AMC4" s="101"/>
      <c r="AMF4" s="111"/>
      <c r="AMG4" s="101"/>
      <c r="AMJ4" s="111"/>
      <c r="AMK4" s="101"/>
      <c r="AMN4" s="111"/>
      <c r="AMO4" s="101"/>
      <c r="AMR4" s="111"/>
      <c r="AMS4" s="101"/>
      <c r="AMV4" s="111"/>
      <c r="AMW4" s="101"/>
      <c r="AMZ4" s="111"/>
      <c r="ANA4" s="101"/>
      <c r="AND4" s="111"/>
      <c r="ANE4" s="101"/>
      <c r="ANH4" s="111"/>
      <c r="ANI4" s="101"/>
      <c r="ANL4" s="111"/>
      <c r="ANM4" s="101"/>
      <c r="ANP4" s="111"/>
      <c r="ANQ4" s="101"/>
      <c r="ANT4" s="111"/>
      <c r="ANU4" s="101"/>
      <c r="ANX4" s="111"/>
      <c r="ANY4" s="101"/>
      <c r="AOB4" s="111"/>
      <c r="AOC4" s="101"/>
      <c r="AOF4" s="111"/>
      <c r="AOG4" s="101"/>
      <c r="AOJ4" s="111"/>
      <c r="AOK4" s="101"/>
      <c r="AON4" s="111"/>
      <c r="AOO4" s="101"/>
      <c r="AOR4" s="111"/>
      <c r="AOS4" s="101"/>
      <c r="AOV4" s="111"/>
      <c r="AOW4" s="101"/>
      <c r="AOZ4" s="111"/>
      <c r="APA4" s="101"/>
      <c r="APD4" s="111"/>
      <c r="APE4" s="101"/>
      <c r="APH4" s="111"/>
      <c r="API4" s="101"/>
      <c r="APL4" s="111"/>
      <c r="APM4" s="101"/>
      <c r="APP4" s="111"/>
      <c r="APQ4" s="101"/>
      <c r="APT4" s="111"/>
      <c r="APU4" s="101"/>
      <c r="APX4" s="111"/>
      <c r="APY4" s="101"/>
      <c r="AQB4" s="111"/>
      <c r="AQC4" s="101"/>
      <c r="AQF4" s="111"/>
      <c r="AQG4" s="101"/>
      <c r="AQJ4" s="111"/>
      <c r="AQK4" s="101"/>
      <c r="AQN4" s="111"/>
      <c r="AQO4" s="101"/>
      <c r="AQR4" s="111"/>
      <c r="AQS4" s="101"/>
      <c r="AQV4" s="111"/>
      <c r="AQW4" s="101"/>
      <c r="AQZ4" s="111"/>
      <c r="ARA4" s="101"/>
      <c r="ARD4" s="111"/>
      <c r="ARE4" s="101"/>
      <c r="ARH4" s="111"/>
      <c r="ARI4" s="101"/>
      <c r="ARL4" s="111"/>
      <c r="ARM4" s="101"/>
      <c r="ARP4" s="111"/>
      <c r="ARQ4" s="101"/>
      <c r="ART4" s="111"/>
      <c r="ARU4" s="101"/>
      <c r="ARX4" s="111"/>
      <c r="ARY4" s="101"/>
      <c r="ASB4" s="111"/>
      <c r="ASC4" s="101"/>
      <c r="ASF4" s="111"/>
      <c r="ASG4" s="101"/>
      <c r="ASJ4" s="111"/>
      <c r="ASK4" s="101"/>
      <c r="ASN4" s="111"/>
      <c r="ASO4" s="101"/>
      <c r="ASR4" s="111"/>
      <c r="ASS4" s="101"/>
      <c r="ASV4" s="111"/>
      <c r="ASW4" s="101"/>
      <c r="ASZ4" s="111"/>
      <c r="ATA4" s="101"/>
      <c r="ATD4" s="111"/>
      <c r="ATE4" s="101"/>
      <c r="ATH4" s="111"/>
      <c r="ATI4" s="101"/>
      <c r="ATL4" s="111"/>
      <c r="ATM4" s="101"/>
      <c r="ATP4" s="111"/>
      <c r="ATQ4" s="101"/>
      <c r="ATT4" s="111"/>
      <c r="ATU4" s="101"/>
      <c r="ATX4" s="111"/>
      <c r="ATY4" s="101"/>
      <c r="AUB4" s="111"/>
      <c r="AUC4" s="101"/>
      <c r="AUF4" s="111"/>
      <c r="AUG4" s="101"/>
      <c r="AUJ4" s="111"/>
      <c r="AUK4" s="101"/>
      <c r="AUN4" s="111"/>
      <c r="AUO4" s="101"/>
      <c r="AUR4" s="111"/>
      <c r="AUS4" s="101"/>
      <c r="AUV4" s="111"/>
      <c r="AUW4" s="101"/>
      <c r="AUZ4" s="111"/>
      <c r="AVA4" s="101"/>
      <c r="AVD4" s="111"/>
      <c r="AVE4" s="101"/>
      <c r="AVH4" s="111"/>
      <c r="AVI4" s="101"/>
      <c r="AVL4" s="111"/>
      <c r="AVM4" s="101"/>
      <c r="AVP4" s="111"/>
      <c r="AVQ4" s="101"/>
      <c r="AVT4" s="111"/>
      <c r="AVU4" s="101"/>
      <c r="AVX4" s="111"/>
      <c r="AVY4" s="101"/>
      <c r="AWB4" s="111"/>
      <c r="AWC4" s="101"/>
      <c r="AWF4" s="111"/>
      <c r="AWG4" s="101"/>
      <c r="AWJ4" s="111"/>
      <c r="AWK4" s="101"/>
      <c r="AWN4" s="111"/>
      <c r="AWO4" s="101"/>
      <c r="AWR4" s="111"/>
      <c r="AWS4" s="101"/>
      <c r="AWV4" s="111"/>
      <c r="AWW4" s="101"/>
      <c r="AWZ4" s="111"/>
      <c r="AXA4" s="101"/>
      <c r="AXD4" s="111"/>
      <c r="AXE4" s="101"/>
      <c r="AXH4" s="111"/>
      <c r="AXI4" s="101"/>
      <c r="AXL4" s="111"/>
      <c r="AXM4" s="101"/>
      <c r="AXP4" s="111"/>
      <c r="AXQ4" s="101"/>
      <c r="AXT4" s="111"/>
      <c r="AXU4" s="101"/>
      <c r="AXX4" s="111"/>
      <c r="AXY4" s="101"/>
      <c r="AYB4" s="111"/>
      <c r="AYC4" s="101"/>
      <c r="AYF4" s="111"/>
      <c r="AYG4" s="101"/>
      <c r="AYJ4" s="111"/>
      <c r="AYK4" s="101"/>
      <c r="AYN4" s="111"/>
      <c r="AYO4" s="101"/>
      <c r="AYR4" s="111"/>
      <c r="AYS4" s="101"/>
      <c r="AYV4" s="111"/>
      <c r="AYW4" s="101"/>
      <c r="AYZ4" s="111"/>
      <c r="AZA4" s="101"/>
      <c r="AZD4" s="111"/>
      <c r="AZE4" s="101"/>
      <c r="AZH4" s="111"/>
      <c r="AZI4" s="101"/>
      <c r="AZL4" s="111"/>
      <c r="AZM4" s="101"/>
      <c r="AZP4" s="111"/>
      <c r="AZQ4" s="101"/>
      <c r="AZT4" s="111"/>
      <c r="AZU4" s="101"/>
      <c r="AZX4" s="111"/>
      <c r="AZY4" s="101"/>
      <c r="BAB4" s="111"/>
      <c r="BAC4" s="101"/>
      <c r="BAF4" s="111"/>
      <c r="BAG4" s="101"/>
      <c r="BAJ4" s="111"/>
      <c r="BAK4" s="101"/>
      <c r="BAN4" s="111"/>
      <c r="BAO4" s="101"/>
      <c r="BAR4" s="111"/>
      <c r="BAS4" s="101"/>
      <c r="BAV4" s="111"/>
      <c r="BAW4" s="101"/>
      <c r="BAZ4" s="111"/>
      <c r="BBA4" s="101"/>
      <c r="BBD4" s="111"/>
      <c r="BBE4" s="101"/>
      <c r="BBH4" s="111"/>
      <c r="BBI4" s="101"/>
      <c r="BBL4" s="111"/>
      <c r="BBM4" s="101"/>
      <c r="BBP4" s="111"/>
      <c r="BBQ4" s="101"/>
      <c r="BBT4" s="111"/>
      <c r="BBU4" s="101"/>
      <c r="BBX4" s="111"/>
      <c r="BBY4" s="101"/>
      <c r="BCB4" s="111"/>
      <c r="BCC4" s="101"/>
      <c r="BCF4" s="111"/>
      <c r="BCG4" s="101"/>
      <c r="BCJ4" s="111"/>
      <c r="BCK4" s="101"/>
      <c r="BCN4" s="111"/>
      <c r="BCO4" s="101"/>
      <c r="BCR4" s="111"/>
      <c r="BCS4" s="101"/>
      <c r="BCV4" s="111"/>
      <c r="BCW4" s="101"/>
      <c r="BCZ4" s="111"/>
      <c r="BDA4" s="101"/>
      <c r="BDD4" s="111"/>
      <c r="BDE4" s="101"/>
      <c r="BDH4" s="111"/>
      <c r="BDI4" s="101"/>
      <c r="BDL4" s="111"/>
      <c r="BDM4" s="101"/>
      <c r="BDP4" s="111"/>
      <c r="BDQ4" s="101"/>
      <c r="BDT4" s="111"/>
      <c r="BDU4" s="101"/>
      <c r="BDX4" s="111"/>
      <c r="BDY4" s="101"/>
      <c r="BEB4" s="111"/>
      <c r="BEC4" s="101"/>
      <c r="BEF4" s="111"/>
      <c r="BEG4" s="101"/>
      <c r="BEJ4" s="111"/>
      <c r="BEK4" s="101"/>
      <c r="BEN4" s="111"/>
      <c r="BEO4" s="101"/>
      <c r="BER4" s="111"/>
      <c r="BES4" s="101"/>
      <c r="BEV4" s="111"/>
      <c r="BEW4" s="101"/>
      <c r="BEZ4" s="111"/>
      <c r="BFA4" s="101"/>
      <c r="BFD4" s="111"/>
      <c r="BFE4" s="101"/>
      <c r="BFH4" s="111"/>
      <c r="BFI4" s="101"/>
      <c r="BFL4" s="111"/>
      <c r="BFM4" s="101"/>
      <c r="BFP4" s="111"/>
      <c r="BFQ4" s="101"/>
      <c r="BFT4" s="111"/>
      <c r="BFU4" s="101"/>
      <c r="BFX4" s="111"/>
      <c r="BFY4" s="101"/>
      <c r="BGB4" s="111"/>
      <c r="BGC4" s="101"/>
      <c r="BGF4" s="111"/>
      <c r="BGG4" s="101"/>
      <c r="BGJ4" s="111"/>
      <c r="BGK4" s="101"/>
      <c r="BGN4" s="111"/>
      <c r="BGO4" s="101"/>
      <c r="BGR4" s="111"/>
      <c r="BGS4" s="101"/>
      <c r="BGV4" s="111"/>
      <c r="BGW4" s="101"/>
      <c r="BGZ4" s="111"/>
      <c r="BHA4" s="101"/>
      <c r="BHD4" s="111"/>
      <c r="BHE4" s="101"/>
      <c r="BHH4" s="111"/>
      <c r="BHI4" s="101"/>
      <c r="BHL4" s="111"/>
      <c r="BHM4" s="101"/>
      <c r="BHP4" s="111"/>
      <c r="BHQ4" s="101"/>
      <c r="BHT4" s="111"/>
      <c r="BHU4" s="101"/>
      <c r="BHX4" s="111"/>
      <c r="BHY4" s="101"/>
      <c r="BIB4" s="111"/>
      <c r="BIC4" s="101"/>
      <c r="BIF4" s="111"/>
      <c r="BIG4" s="101"/>
      <c r="BIJ4" s="111"/>
      <c r="BIK4" s="101"/>
      <c r="BIN4" s="111"/>
      <c r="BIO4" s="101"/>
      <c r="BIR4" s="111"/>
      <c r="BIS4" s="101"/>
      <c r="BIV4" s="111"/>
      <c r="BIW4" s="101"/>
      <c r="BIZ4" s="111"/>
      <c r="BJA4" s="101"/>
      <c r="BJD4" s="111"/>
      <c r="BJE4" s="101"/>
      <c r="BJH4" s="111"/>
      <c r="BJI4" s="101"/>
      <c r="BJL4" s="111"/>
      <c r="BJM4" s="101"/>
      <c r="BJP4" s="111"/>
      <c r="BJQ4" s="101"/>
      <c r="BJT4" s="111"/>
      <c r="BJU4" s="101"/>
      <c r="BJX4" s="111"/>
      <c r="BJY4" s="101"/>
      <c r="BKB4" s="111"/>
      <c r="BKC4" s="101"/>
      <c r="BKF4" s="111"/>
      <c r="BKG4" s="101"/>
      <c r="BKJ4" s="111"/>
      <c r="BKK4" s="101"/>
      <c r="BKN4" s="111"/>
      <c r="BKO4" s="101"/>
      <c r="BKR4" s="111"/>
      <c r="BKS4" s="101"/>
      <c r="BKV4" s="111"/>
      <c r="BKW4" s="101"/>
      <c r="BKZ4" s="111"/>
      <c r="BLA4" s="101"/>
      <c r="BLD4" s="111"/>
      <c r="BLE4" s="101"/>
      <c r="BLH4" s="111"/>
      <c r="BLI4" s="101"/>
      <c r="BLL4" s="111"/>
      <c r="BLM4" s="101"/>
      <c r="BLP4" s="111"/>
      <c r="BLQ4" s="101"/>
      <c r="BLT4" s="111"/>
      <c r="BLU4" s="101"/>
      <c r="BLX4" s="111"/>
      <c r="BLY4" s="101"/>
      <c r="BMB4" s="111"/>
      <c r="BMC4" s="101"/>
      <c r="BMF4" s="111"/>
      <c r="BMG4" s="101"/>
      <c r="BMJ4" s="111"/>
      <c r="BMK4" s="101"/>
      <c r="BMN4" s="111"/>
      <c r="BMO4" s="101"/>
      <c r="BMR4" s="111"/>
      <c r="BMS4" s="101"/>
      <c r="BMV4" s="111"/>
      <c r="BMW4" s="101"/>
      <c r="BMZ4" s="111"/>
      <c r="BNA4" s="101"/>
      <c r="BND4" s="111"/>
      <c r="BNE4" s="101"/>
      <c r="BNH4" s="111"/>
      <c r="BNI4" s="101"/>
      <c r="BNL4" s="111"/>
      <c r="BNM4" s="101"/>
      <c r="BNP4" s="111"/>
      <c r="BNQ4" s="101"/>
      <c r="BNT4" s="111"/>
      <c r="BNU4" s="101"/>
      <c r="BNX4" s="111"/>
      <c r="BNY4" s="101"/>
      <c r="BOB4" s="111"/>
      <c r="BOC4" s="101"/>
      <c r="BOF4" s="111"/>
      <c r="BOG4" s="101"/>
      <c r="BOJ4" s="111"/>
      <c r="BOK4" s="101"/>
      <c r="BON4" s="111"/>
      <c r="BOO4" s="101"/>
      <c r="BOR4" s="111"/>
      <c r="BOS4" s="101"/>
      <c r="BOV4" s="111"/>
      <c r="BOW4" s="101"/>
      <c r="BOZ4" s="111"/>
      <c r="BPA4" s="101"/>
      <c r="BPD4" s="111"/>
      <c r="BPE4" s="101"/>
      <c r="BPH4" s="111"/>
      <c r="BPI4" s="101"/>
      <c r="BPL4" s="111"/>
      <c r="BPM4" s="101"/>
      <c r="BPP4" s="111"/>
      <c r="BPQ4" s="101"/>
      <c r="BPT4" s="111"/>
      <c r="BPU4" s="101"/>
      <c r="BPX4" s="111"/>
      <c r="BPY4" s="101"/>
      <c r="BQB4" s="111"/>
      <c r="BQC4" s="101"/>
      <c r="BQF4" s="111"/>
      <c r="BQG4" s="101"/>
      <c r="BQJ4" s="111"/>
      <c r="BQK4" s="101"/>
      <c r="BQN4" s="111"/>
      <c r="BQO4" s="101"/>
      <c r="BQR4" s="111"/>
      <c r="BQS4" s="101"/>
      <c r="BQV4" s="111"/>
      <c r="BQW4" s="101"/>
      <c r="BQZ4" s="111"/>
      <c r="BRA4" s="101"/>
      <c r="BRD4" s="111"/>
      <c r="BRE4" s="101"/>
      <c r="BRH4" s="111"/>
      <c r="BRI4" s="101"/>
      <c r="BRL4" s="111"/>
      <c r="BRM4" s="101"/>
      <c r="BRP4" s="111"/>
      <c r="BRQ4" s="101"/>
      <c r="BRT4" s="111"/>
      <c r="BRU4" s="101"/>
      <c r="BRX4" s="111"/>
      <c r="BRY4" s="101"/>
      <c r="BSB4" s="111"/>
      <c r="BSC4" s="101"/>
      <c r="BSF4" s="111"/>
      <c r="BSG4" s="101"/>
      <c r="BSJ4" s="111"/>
      <c r="BSK4" s="101"/>
      <c r="BSN4" s="111"/>
      <c r="BSO4" s="101"/>
      <c r="BSR4" s="111"/>
      <c r="BSS4" s="101"/>
      <c r="BSV4" s="111"/>
      <c r="BSW4" s="101"/>
      <c r="BSZ4" s="111"/>
      <c r="BTA4" s="101"/>
      <c r="BTD4" s="111"/>
      <c r="BTE4" s="101"/>
      <c r="BTH4" s="111"/>
      <c r="BTI4" s="101"/>
      <c r="BTL4" s="111"/>
      <c r="BTM4" s="101"/>
      <c r="BTP4" s="111"/>
      <c r="BTQ4" s="101"/>
      <c r="BTT4" s="111"/>
      <c r="BTU4" s="101"/>
      <c r="BTX4" s="111"/>
      <c r="BTY4" s="101"/>
      <c r="BUB4" s="111"/>
      <c r="BUC4" s="101"/>
      <c r="BUF4" s="111"/>
      <c r="BUG4" s="101"/>
      <c r="BUJ4" s="111"/>
      <c r="BUK4" s="101"/>
      <c r="BUN4" s="111"/>
      <c r="BUO4" s="101"/>
      <c r="BUR4" s="111"/>
      <c r="BUS4" s="101"/>
      <c r="BUV4" s="111"/>
      <c r="BUW4" s="101"/>
      <c r="BUZ4" s="111"/>
      <c r="BVA4" s="101"/>
      <c r="BVD4" s="111"/>
      <c r="BVE4" s="101"/>
      <c r="BVH4" s="111"/>
      <c r="BVI4" s="101"/>
      <c r="BVL4" s="111"/>
      <c r="BVM4" s="101"/>
      <c r="BVP4" s="111"/>
      <c r="BVQ4" s="101"/>
      <c r="BVT4" s="111"/>
      <c r="BVU4" s="101"/>
      <c r="BVX4" s="111"/>
      <c r="BVY4" s="101"/>
      <c r="BWB4" s="111"/>
      <c r="BWC4" s="101"/>
      <c r="BWF4" s="111"/>
      <c r="BWG4" s="101"/>
      <c r="BWJ4" s="111"/>
      <c r="BWK4" s="101"/>
      <c r="BWN4" s="111"/>
      <c r="BWO4" s="101"/>
      <c r="BWR4" s="111"/>
      <c r="BWS4" s="101"/>
      <c r="BWV4" s="111"/>
      <c r="BWW4" s="101"/>
      <c r="BWZ4" s="111"/>
      <c r="BXA4" s="101"/>
      <c r="BXD4" s="111"/>
      <c r="BXE4" s="101"/>
      <c r="BXH4" s="111"/>
      <c r="BXI4" s="101"/>
      <c r="BXL4" s="111"/>
      <c r="BXM4" s="101"/>
      <c r="BXP4" s="111"/>
      <c r="BXQ4" s="101"/>
      <c r="BXT4" s="111"/>
      <c r="BXU4" s="101"/>
      <c r="BXX4" s="111"/>
      <c r="BXY4" s="101"/>
      <c r="BYB4" s="111"/>
      <c r="BYC4" s="101"/>
      <c r="BYF4" s="111"/>
      <c r="BYG4" s="101"/>
      <c r="BYJ4" s="111"/>
      <c r="BYK4" s="101"/>
      <c r="BYN4" s="111"/>
      <c r="BYO4" s="101"/>
      <c r="BYR4" s="111"/>
      <c r="BYS4" s="101"/>
      <c r="BYV4" s="111"/>
      <c r="BYW4" s="101"/>
      <c r="BYZ4" s="111"/>
      <c r="BZA4" s="101"/>
      <c r="BZD4" s="111"/>
      <c r="BZE4" s="101"/>
      <c r="BZH4" s="111"/>
      <c r="BZI4" s="101"/>
      <c r="BZL4" s="111"/>
      <c r="BZM4" s="101"/>
      <c r="BZP4" s="111"/>
      <c r="BZQ4" s="101"/>
      <c r="BZT4" s="111"/>
      <c r="BZU4" s="101"/>
      <c r="BZX4" s="111"/>
      <c r="BZY4" s="101"/>
      <c r="CAB4" s="111"/>
      <c r="CAC4" s="101"/>
      <c r="CAF4" s="111"/>
      <c r="CAG4" s="101"/>
      <c r="CAJ4" s="111"/>
      <c r="CAK4" s="101"/>
      <c r="CAN4" s="111"/>
      <c r="CAO4" s="101"/>
      <c r="CAR4" s="111"/>
      <c r="CAS4" s="101"/>
      <c r="CAV4" s="111"/>
      <c r="CAW4" s="101"/>
      <c r="CAZ4" s="111"/>
      <c r="CBA4" s="101"/>
      <c r="CBD4" s="111"/>
      <c r="CBE4" s="101"/>
      <c r="CBH4" s="111"/>
      <c r="CBI4" s="101"/>
      <c r="CBL4" s="111"/>
      <c r="CBM4" s="101"/>
      <c r="CBP4" s="111"/>
      <c r="CBQ4" s="101"/>
      <c r="CBT4" s="111"/>
      <c r="CBU4" s="101"/>
      <c r="CBX4" s="111"/>
      <c r="CBY4" s="101"/>
      <c r="CCB4" s="111"/>
      <c r="CCC4" s="101"/>
      <c r="CCF4" s="111"/>
      <c r="CCG4" s="101"/>
      <c r="CCJ4" s="111"/>
      <c r="CCK4" s="101"/>
      <c r="CCN4" s="111"/>
      <c r="CCO4" s="101"/>
      <c r="CCR4" s="111"/>
      <c r="CCS4" s="101"/>
      <c r="CCV4" s="111"/>
      <c r="CCW4" s="101"/>
      <c r="CCZ4" s="111"/>
      <c r="CDA4" s="101"/>
      <c r="CDD4" s="111"/>
      <c r="CDE4" s="101"/>
      <c r="CDH4" s="111"/>
      <c r="CDI4" s="101"/>
      <c r="CDL4" s="111"/>
      <c r="CDM4" s="101"/>
      <c r="CDP4" s="111"/>
      <c r="CDQ4" s="101"/>
      <c r="CDT4" s="111"/>
      <c r="CDU4" s="101"/>
      <c r="CDX4" s="111"/>
      <c r="CDY4" s="101"/>
      <c r="CEB4" s="111"/>
      <c r="CEC4" s="101"/>
      <c r="CEF4" s="111"/>
      <c r="CEG4" s="101"/>
      <c r="CEJ4" s="111"/>
      <c r="CEK4" s="101"/>
      <c r="CEN4" s="111"/>
      <c r="CEO4" s="101"/>
      <c r="CER4" s="111"/>
      <c r="CES4" s="101"/>
      <c r="CEV4" s="111"/>
      <c r="CEW4" s="101"/>
      <c r="CEZ4" s="111"/>
      <c r="CFA4" s="101"/>
      <c r="CFD4" s="111"/>
      <c r="CFE4" s="101"/>
      <c r="CFH4" s="111"/>
      <c r="CFI4" s="101"/>
      <c r="CFL4" s="111"/>
      <c r="CFM4" s="101"/>
      <c r="CFP4" s="111"/>
      <c r="CFQ4" s="101"/>
      <c r="CFT4" s="111"/>
      <c r="CFU4" s="101"/>
      <c r="CFX4" s="111"/>
      <c r="CFY4" s="101"/>
      <c r="CGB4" s="111"/>
      <c r="CGC4" s="101"/>
      <c r="CGF4" s="111"/>
      <c r="CGG4" s="101"/>
      <c r="CGJ4" s="111"/>
      <c r="CGK4" s="101"/>
      <c r="CGN4" s="111"/>
      <c r="CGO4" s="101"/>
      <c r="CGR4" s="111"/>
      <c r="CGS4" s="101"/>
      <c r="CGV4" s="111"/>
      <c r="CGW4" s="101"/>
      <c r="CGZ4" s="111"/>
      <c r="CHA4" s="101"/>
      <c r="CHD4" s="111"/>
      <c r="CHE4" s="101"/>
      <c r="CHH4" s="111"/>
      <c r="CHI4" s="101"/>
      <c r="CHL4" s="111"/>
      <c r="CHM4" s="101"/>
      <c r="CHP4" s="111"/>
      <c r="CHQ4" s="101"/>
      <c r="CHT4" s="111"/>
      <c r="CHU4" s="101"/>
      <c r="CHX4" s="111"/>
      <c r="CHY4" s="101"/>
      <c r="CIB4" s="111"/>
      <c r="CIC4" s="101"/>
      <c r="CIF4" s="111"/>
      <c r="CIG4" s="101"/>
      <c r="CIJ4" s="111"/>
      <c r="CIK4" s="101"/>
      <c r="CIN4" s="111"/>
      <c r="CIO4" s="101"/>
      <c r="CIR4" s="111"/>
      <c r="CIS4" s="101"/>
      <c r="CIV4" s="111"/>
      <c r="CIW4" s="101"/>
      <c r="CIZ4" s="111"/>
      <c r="CJA4" s="101"/>
      <c r="CJD4" s="111"/>
      <c r="CJE4" s="101"/>
      <c r="CJH4" s="111"/>
      <c r="CJI4" s="101"/>
      <c r="CJL4" s="111"/>
      <c r="CJM4" s="101"/>
      <c r="CJP4" s="111"/>
      <c r="CJQ4" s="101"/>
      <c r="CJT4" s="111"/>
      <c r="CJU4" s="101"/>
      <c r="CJX4" s="111"/>
      <c r="CJY4" s="101"/>
      <c r="CKB4" s="111"/>
      <c r="CKC4" s="101"/>
      <c r="CKF4" s="111"/>
      <c r="CKG4" s="101"/>
      <c r="CKJ4" s="111"/>
      <c r="CKK4" s="101"/>
      <c r="CKN4" s="111"/>
      <c r="CKO4" s="101"/>
      <c r="CKR4" s="111"/>
      <c r="CKS4" s="101"/>
      <c r="CKV4" s="111"/>
      <c r="CKW4" s="101"/>
      <c r="CKZ4" s="111"/>
      <c r="CLA4" s="101"/>
      <c r="CLD4" s="111"/>
      <c r="CLE4" s="101"/>
      <c r="CLH4" s="111"/>
      <c r="CLI4" s="101"/>
      <c r="CLL4" s="111"/>
      <c r="CLM4" s="101"/>
      <c r="CLP4" s="111"/>
      <c r="CLQ4" s="101"/>
      <c r="CLT4" s="111"/>
      <c r="CLU4" s="101"/>
      <c r="CLX4" s="111"/>
      <c r="CLY4" s="101"/>
      <c r="CMB4" s="111"/>
      <c r="CMC4" s="101"/>
      <c r="CMF4" s="111"/>
      <c r="CMG4" s="101"/>
      <c r="CMJ4" s="111"/>
      <c r="CMK4" s="101"/>
      <c r="CMN4" s="111"/>
      <c r="CMO4" s="101"/>
      <c r="CMR4" s="111"/>
      <c r="CMS4" s="101"/>
      <c r="CMV4" s="111"/>
      <c r="CMW4" s="101"/>
      <c r="CMZ4" s="111"/>
      <c r="CNA4" s="101"/>
      <c r="CND4" s="111"/>
      <c r="CNE4" s="101"/>
      <c r="CNH4" s="111"/>
      <c r="CNI4" s="101"/>
      <c r="CNL4" s="111"/>
      <c r="CNM4" s="101"/>
      <c r="CNP4" s="111"/>
      <c r="CNQ4" s="101"/>
      <c r="CNT4" s="111"/>
      <c r="CNU4" s="101"/>
      <c r="CNX4" s="111"/>
      <c r="CNY4" s="101"/>
      <c r="COB4" s="111"/>
      <c r="COC4" s="101"/>
      <c r="COF4" s="111"/>
      <c r="COG4" s="101"/>
      <c r="COJ4" s="111"/>
      <c r="COK4" s="101"/>
      <c r="CON4" s="111"/>
      <c r="COO4" s="101"/>
      <c r="COR4" s="111"/>
      <c r="COS4" s="101"/>
      <c r="COV4" s="111"/>
      <c r="COW4" s="101"/>
      <c r="COZ4" s="111"/>
      <c r="CPA4" s="101"/>
      <c r="CPD4" s="111"/>
      <c r="CPE4" s="101"/>
      <c r="CPH4" s="111"/>
      <c r="CPI4" s="101"/>
      <c r="CPL4" s="111"/>
      <c r="CPM4" s="101"/>
      <c r="CPP4" s="111"/>
      <c r="CPQ4" s="101"/>
      <c r="CPT4" s="111"/>
      <c r="CPU4" s="101"/>
      <c r="CPX4" s="111"/>
      <c r="CPY4" s="101"/>
      <c r="CQB4" s="111"/>
      <c r="CQC4" s="101"/>
      <c r="CQF4" s="111"/>
      <c r="CQG4" s="101"/>
      <c r="CQJ4" s="111"/>
      <c r="CQK4" s="101"/>
      <c r="CQN4" s="111"/>
      <c r="CQO4" s="101"/>
      <c r="CQR4" s="111"/>
      <c r="CQS4" s="101"/>
      <c r="CQV4" s="111"/>
      <c r="CQW4" s="101"/>
      <c r="CQZ4" s="111"/>
      <c r="CRA4" s="101"/>
      <c r="CRD4" s="111"/>
      <c r="CRE4" s="101"/>
      <c r="CRH4" s="111"/>
      <c r="CRI4" s="101"/>
      <c r="CRL4" s="111"/>
      <c r="CRM4" s="101"/>
      <c r="CRP4" s="111"/>
      <c r="CRQ4" s="101"/>
      <c r="CRT4" s="111"/>
      <c r="CRU4" s="101"/>
      <c r="CRX4" s="111"/>
      <c r="CRY4" s="101"/>
      <c r="CSB4" s="111"/>
      <c r="CSC4" s="101"/>
      <c r="CSF4" s="111"/>
      <c r="CSG4" s="101"/>
      <c r="CSJ4" s="111"/>
      <c r="CSK4" s="101"/>
      <c r="CSN4" s="111"/>
      <c r="CSO4" s="101"/>
      <c r="CSR4" s="111"/>
      <c r="CSS4" s="101"/>
      <c r="CSV4" s="111"/>
      <c r="CSW4" s="101"/>
      <c r="CSZ4" s="111"/>
      <c r="CTA4" s="101"/>
      <c r="CTD4" s="111"/>
      <c r="CTE4" s="101"/>
      <c r="CTH4" s="111"/>
      <c r="CTI4" s="101"/>
      <c r="CTL4" s="111"/>
      <c r="CTM4" s="101"/>
      <c r="CTP4" s="111"/>
      <c r="CTQ4" s="101"/>
      <c r="CTT4" s="111"/>
      <c r="CTU4" s="101"/>
      <c r="CTX4" s="111"/>
      <c r="CTY4" s="101"/>
      <c r="CUB4" s="111"/>
      <c r="CUC4" s="101"/>
      <c r="CUF4" s="111"/>
      <c r="CUG4" s="101"/>
      <c r="CUJ4" s="111"/>
      <c r="CUK4" s="101"/>
      <c r="CUN4" s="111"/>
      <c r="CUO4" s="101"/>
      <c r="CUR4" s="111"/>
      <c r="CUS4" s="101"/>
      <c r="CUV4" s="111"/>
      <c r="CUW4" s="101"/>
      <c r="CUZ4" s="111"/>
      <c r="CVA4" s="101"/>
      <c r="CVD4" s="111"/>
      <c r="CVE4" s="101"/>
      <c r="CVH4" s="111"/>
      <c r="CVI4" s="101"/>
      <c r="CVL4" s="111"/>
      <c r="CVM4" s="101"/>
      <c r="CVP4" s="111"/>
      <c r="CVQ4" s="101"/>
      <c r="CVT4" s="111"/>
      <c r="CVU4" s="101"/>
      <c r="CVX4" s="111"/>
      <c r="CVY4" s="101"/>
      <c r="CWB4" s="111"/>
      <c r="CWC4" s="101"/>
      <c r="CWF4" s="111"/>
      <c r="CWG4" s="101"/>
      <c r="CWJ4" s="111"/>
      <c r="CWK4" s="101"/>
      <c r="CWN4" s="111"/>
      <c r="CWO4" s="101"/>
      <c r="CWR4" s="111"/>
      <c r="CWS4" s="101"/>
      <c r="CWV4" s="111"/>
      <c r="CWW4" s="101"/>
      <c r="CWZ4" s="111"/>
      <c r="CXA4" s="101"/>
      <c r="CXD4" s="111"/>
      <c r="CXE4" s="101"/>
      <c r="CXH4" s="111"/>
      <c r="CXI4" s="101"/>
      <c r="CXL4" s="111"/>
      <c r="CXM4" s="101"/>
      <c r="CXP4" s="111"/>
      <c r="CXQ4" s="101"/>
      <c r="CXT4" s="111"/>
      <c r="CXU4" s="101"/>
      <c r="CXX4" s="111"/>
      <c r="CXY4" s="101"/>
      <c r="CYB4" s="111"/>
      <c r="CYC4" s="101"/>
      <c r="CYF4" s="111"/>
      <c r="CYG4" s="101"/>
      <c r="CYJ4" s="111"/>
      <c r="CYK4" s="101"/>
      <c r="CYN4" s="111"/>
      <c r="CYO4" s="101"/>
      <c r="CYR4" s="111"/>
      <c r="CYS4" s="101"/>
      <c r="CYV4" s="111"/>
      <c r="CYW4" s="101"/>
      <c r="CYZ4" s="111"/>
      <c r="CZA4" s="101"/>
      <c r="CZD4" s="111"/>
      <c r="CZE4" s="101"/>
      <c r="CZH4" s="111"/>
      <c r="CZI4" s="101"/>
      <c r="CZL4" s="111"/>
      <c r="CZM4" s="101"/>
      <c r="CZP4" s="111"/>
      <c r="CZQ4" s="101"/>
      <c r="CZT4" s="111"/>
      <c r="CZU4" s="101"/>
      <c r="CZX4" s="111"/>
      <c r="CZY4" s="101"/>
      <c r="DAB4" s="111"/>
      <c r="DAC4" s="101"/>
      <c r="DAF4" s="111"/>
      <c r="DAG4" s="101"/>
      <c r="DAJ4" s="111"/>
      <c r="DAK4" s="101"/>
      <c r="DAN4" s="111"/>
      <c r="DAO4" s="101"/>
      <c r="DAR4" s="111"/>
      <c r="DAS4" s="101"/>
      <c r="DAV4" s="111"/>
      <c r="DAW4" s="101"/>
      <c r="DAZ4" s="111"/>
      <c r="DBA4" s="101"/>
      <c r="DBD4" s="111"/>
      <c r="DBE4" s="101"/>
      <c r="DBH4" s="111"/>
      <c r="DBI4" s="101"/>
      <c r="DBL4" s="111"/>
      <c r="DBM4" s="101"/>
      <c r="DBP4" s="111"/>
      <c r="DBQ4" s="101"/>
      <c r="DBT4" s="111"/>
      <c r="DBU4" s="101"/>
      <c r="DBX4" s="111"/>
      <c r="DBY4" s="101"/>
      <c r="DCB4" s="111"/>
      <c r="DCC4" s="101"/>
      <c r="DCF4" s="111"/>
      <c r="DCG4" s="101"/>
      <c r="DCJ4" s="111"/>
      <c r="DCK4" s="101"/>
      <c r="DCN4" s="111"/>
      <c r="DCO4" s="101"/>
      <c r="DCR4" s="111"/>
      <c r="DCS4" s="101"/>
      <c r="DCV4" s="111"/>
      <c r="DCW4" s="101"/>
      <c r="DCZ4" s="111"/>
      <c r="DDA4" s="101"/>
      <c r="DDD4" s="111"/>
      <c r="DDE4" s="101"/>
      <c r="DDH4" s="111"/>
      <c r="DDI4" s="101"/>
      <c r="DDL4" s="111"/>
      <c r="DDM4" s="101"/>
      <c r="DDP4" s="111"/>
      <c r="DDQ4" s="101"/>
      <c r="DDT4" s="111"/>
      <c r="DDU4" s="101"/>
      <c r="DDX4" s="111"/>
      <c r="DDY4" s="101"/>
      <c r="DEB4" s="111"/>
      <c r="DEC4" s="101"/>
      <c r="DEF4" s="111"/>
      <c r="DEG4" s="101"/>
      <c r="DEJ4" s="111"/>
      <c r="DEK4" s="101"/>
      <c r="DEN4" s="111"/>
      <c r="DEO4" s="101"/>
      <c r="DER4" s="111"/>
      <c r="DES4" s="101"/>
      <c r="DEV4" s="111"/>
      <c r="DEW4" s="101"/>
      <c r="DEZ4" s="111"/>
      <c r="DFA4" s="101"/>
      <c r="DFD4" s="111"/>
      <c r="DFE4" s="101"/>
      <c r="DFH4" s="111"/>
      <c r="DFI4" s="101"/>
      <c r="DFL4" s="111"/>
      <c r="DFM4" s="101"/>
      <c r="DFP4" s="111"/>
      <c r="DFQ4" s="101"/>
      <c r="DFT4" s="111"/>
      <c r="DFU4" s="101"/>
      <c r="DFX4" s="111"/>
      <c r="DFY4" s="101"/>
      <c r="DGB4" s="111"/>
      <c r="DGC4" s="101"/>
      <c r="DGF4" s="111"/>
      <c r="DGG4" s="101"/>
      <c r="DGJ4" s="111"/>
      <c r="DGK4" s="101"/>
      <c r="DGN4" s="111"/>
      <c r="DGO4" s="101"/>
      <c r="DGR4" s="111"/>
      <c r="DGS4" s="101"/>
      <c r="DGV4" s="111"/>
      <c r="DGW4" s="101"/>
      <c r="DGZ4" s="111"/>
      <c r="DHA4" s="101"/>
      <c r="DHD4" s="111"/>
      <c r="DHE4" s="101"/>
      <c r="DHH4" s="111"/>
      <c r="DHI4" s="101"/>
      <c r="DHL4" s="111"/>
      <c r="DHM4" s="101"/>
      <c r="DHP4" s="111"/>
      <c r="DHQ4" s="101"/>
      <c r="DHT4" s="111"/>
      <c r="DHU4" s="101"/>
      <c r="DHX4" s="111"/>
      <c r="DHY4" s="101"/>
      <c r="DIB4" s="111"/>
      <c r="DIC4" s="101"/>
      <c r="DIF4" s="111"/>
      <c r="DIG4" s="101"/>
      <c r="DIJ4" s="111"/>
      <c r="DIK4" s="101"/>
      <c r="DIN4" s="111"/>
      <c r="DIO4" s="101"/>
      <c r="DIR4" s="111"/>
      <c r="DIS4" s="101"/>
      <c r="DIV4" s="111"/>
      <c r="DIW4" s="101"/>
      <c r="DIZ4" s="111"/>
      <c r="DJA4" s="101"/>
      <c r="DJD4" s="111"/>
      <c r="DJE4" s="101"/>
      <c r="DJH4" s="111"/>
      <c r="DJI4" s="101"/>
      <c r="DJL4" s="111"/>
      <c r="DJM4" s="101"/>
      <c r="DJP4" s="111"/>
      <c r="DJQ4" s="101"/>
      <c r="DJT4" s="111"/>
      <c r="DJU4" s="101"/>
      <c r="DJX4" s="111"/>
      <c r="DJY4" s="101"/>
      <c r="DKB4" s="111"/>
      <c r="DKC4" s="101"/>
      <c r="DKF4" s="111"/>
      <c r="DKG4" s="101"/>
      <c r="DKJ4" s="111"/>
      <c r="DKK4" s="101"/>
      <c r="DKN4" s="111"/>
      <c r="DKO4" s="101"/>
      <c r="DKR4" s="111"/>
      <c r="DKS4" s="101"/>
      <c r="DKV4" s="111"/>
      <c r="DKW4" s="101"/>
      <c r="DKZ4" s="111"/>
      <c r="DLA4" s="101"/>
      <c r="DLD4" s="111"/>
      <c r="DLE4" s="101"/>
      <c r="DLH4" s="111"/>
      <c r="DLI4" s="101"/>
      <c r="DLL4" s="111"/>
      <c r="DLM4" s="101"/>
      <c r="DLP4" s="111"/>
      <c r="DLQ4" s="101"/>
      <c r="DLT4" s="111"/>
      <c r="DLU4" s="101"/>
      <c r="DLX4" s="111"/>
      <c r="DLY4" s="101"/>
      <c r="DMB4" s="111"/>
      <c r="DMC4" s="101"/>
      <c r="DMF4" s="111"/>
      <c r="DMG4" s="101"/>
      <c r="DMJ4" s="111"/>
      <c r="DMK4" s="101"/>
      <c r="DMN4" s="111"/>
      <c r="DMO4" s="101"/>
      <c r="DMR4" s="111"/>
      <c r="DMS4" s="101"/>
      <c r="DMV4" s="111"/>
      <c r="DMW4" s="101"/>
      <c r="DMZ4" s="111"/>
      <c r="DNA4" s="101"/>
      <c r="DND4" s="111"/>
      <c r="DNE4" s="101"/>
      <c r="DNH4" s="111"/>
      <c r="DNI4" s="101"/>
      <c r="DNL4" s="111"/>
      <c r="DNM4" s="101"/>
      <c r="DNP4" s="111"/>
      <c r="DNQ4" s="101"/>
      <c r="DNT4" s="111"/>
      <c r="DNU4" s="101"/>
      <c r="DNX4" s="111"/>
      <c r="DNY4" s="101"/>
      <c r="DOB4" s="111"/>
      <c r="DOC4" s="101"/>
      <c r="DOF4" s="111"/>
      <c r="DOG4" s="101"/>
      <c r="DOJ4" s="111"/>
      <c r="DOK4" s="101"/>
      <c r="DON4" s="111"/>
      <c r="DOO4" s="101"/>
      <c r="DOR4" s="111"/>
      <c r="DOS4" s="101"/>
      <c r="DOV4" s="111"/>
      <c r="DOW4" s="101"/>
      <c r="DOZ4" s="111"/>
      <c r="DPA4" s="101"/>
      <c r="DPD4" s="111"/>
      <c r="DPE4" s="101"/>
      <c r="DPH4" s="111"/>
      <c r="DPI4" s="101"/>
      <c r="DPL4" s="111"/>
      <c r="DPM4" s="101"/>
      <c r="DPP4" s="111"/>
      <c r="DPQ4" s="101"/>
      <c r="DPT4" s="111"/>
      <c r="DPU4" s="101"/>
      <c r="DPX4" s="111"/>
      <c r="DPY4" s="101"/>
      <c r="DQB4" s="111"/>
      <c r="DQC4" s="101"/>
      <c r="DQF4" s="111"/>
      <c r="DQG4" s="101"/>
      <c r="DQJ4" s="111"/>
      <c r="DQK4" s="101"/>
      <c r="DQN4" s="111"/>
      <c r="DQO4" s="101"/>
      <c r="DQR4" s="111"/>
      <c r="DQS4" s="101"/>
      <c r="DQV4" s="111"/>
      <c r="DQW4" s="101"/>
      <c r="DQZ4" s="111"/>
      <c r="DRA4" s="101"/>
      <c r="DRD4" s="111"/>
      <c r="DRE4" s="101"/>
      <c r="DRH4" s="111"/>
      <c r="DRI4" s="101"/>
      <c r="DRL4" s="111"/>
      <c r="DRM4" s="101"/>
      <c r="DRP4" s="111"/>
      <c r="DRQ4" s="101"/>
      <c r="DRT4" s="111"/>
      <c r="DRU4" s="101"/>
      <c r="DRX4" s="111"/>
      <c r="DRY4" s="101"/>
      <c r="DSB4" s="111"/>
      <c r="DSC4" s="101"/>
      <c r="DSF4" s="111"/>
      <c r="DSG4" s="101"/>
      <c r="DSJ4" s="111"/>
      <c r="DSK4" s="101"/>
      <c r="DSN4" s="111"/>
      <c r="DSO4" s="101"/>
      <c r="DSR4" s="111"/>
      <c r="DSS4" s="101"/>
      <c r="DSV4" s="111"/>
      <c r="DSW4" s="101"/>
      <c r="DSZ4" s="111"/>
      <c r="DTA4" s="101"/>
      <c r="DTD4" s="111"/>
      <c r="DTE4" s="101"/>
      <c r="DTH4" s="111"/>
      <c r="DTI4" s="101"/>
      <c r="DTL4" s="111"/>
      <c r="DTM4" s="101"/>
      <c r="DTP4" s="111"/>
      <c r="DTQ4" s="101"/>
      <c r="DTT4" s="111"/>
      <c r="DTU4" s="101"/>
      <c r="DTX4" s="111"/>
      <c r="DTY4" s="101"/>
      <c r="DUB4" s="111"/>
      <c r="DUC4" s="101"/>
      <c r="DUF4" s="111"/>
      <c r="DUG4" s="101"/>
      <c r="DUJ4" s="111"/>
      <c r="DUK4" s="101"/>
      <c r="DUN4" s="111"/>
      <c r="DUO4" s="101"/>
      <c r="DUR4" s="111"/>
      <c r="DUS4" s="101"/>
      <c r="DUV4" s="111"/>
      <c r="DUW4" s="101"/>
      <c r="DUZ4" s="111"/>
      <c r="DVA4" s="101"/>
      <c r="DVD4" s="111"/>
      <c r="DVE4" s="101"/>
      <c r="DVH4" s="111"/>
      <c r="DVI4" s="101"/>
      <c r="DVL4" s="111"/>
      <c r="DVM4" s="101"/>
      <c r="DVP4" s="111"/>
      <c r="DVQ4" s="101"/>
      <c r="DVT4" s="111"/>
      <c r="DVU4" s="101"/>
      <c r="DVX4" s="111"/>
      <c r="DVY4" s="101"/>
      <c r="DWB4" s="111"/>
      <c r="DWC4" s="101"/>
      <c r="DWF4" s="111"/>
      <c r="DWG4" s="101"/>
      <c r="DWJ4" s="111"/>
      <c r="DWK4" s="101"/>
      <c r="DWN4" s="111"/>
      <c r="DWO4" s="101"/>
      <c r="DWR4" s="111"/>
      <c r="DWS4" s="101"/>
      <c r="DWV4" s="111"/>
      <c r="DWW4" s="101"/>
      <c r="DWZ4" s="111"/>
      <c r="DXA4" s="101"/>
      <c r="DXD4" s="111"/>
      <c r="DXE4" s="101"/>
      <c r="DXH4" s="111"/>
      <c r="DXI4" s="101"/>
      <c r="DXL4" s="111"/>
      <c r="DXM4" s="101"/>
      <c r="DXP4" s="111"/>
      <c r="DXQ4" s="101"/>
      <c r="DXT4" s="111"/>
      <c r="DXU4" s="101"/>
      <c r="DXX4" s="111"/>
      <c r="DXY4" s="101"/>
      <c r="DYB4" s="111"/>
      <c r="DYC4" s="101"/>
      <c r="DYF4" s="111"/>
      <c r="DYG4" s="101"/>
      <c r="DYJ4" s="111"/>
      <c r="DYK4" s="101"/>
      <c r="DYN4" s="111"/>
      <c r="DYO4" s="101"/>
      <c r="DYR4" s="111"/>
      <c r="DYS4" s="101"/>
      <c r="DYV4" s="111"/>
      <c r="DYW4" s="101"/>
      <c r="DYZ4" s="111"/>
      <c r="DZA4" s="101"/>
      <c r="DZD4" s="111"/>
      <c r="DZE4" s="101"/>
      <c r="DZH4" s="111"/>
      <c r="DZI4" s="101"/>
      <c r="DZL4" s="111"/>
      <c r="DZM4" s="101"/>
      <c r="DZP4" s="111"/>
      <c r="DZQ4" s="101"/>
      <c r="DZT4" s="111"/>
      <c r="DZU4" s="101"/>
      <c r="DZX4" s="111"/>
      <c r="DZY4" s="101"/>
      <c r="EAB4" s="111"/>
      <c r="EAC4" s="101"/>
      <c r="EAF4" s="111"/>
      <c r="EAG4" s="101"/>
      <c r="EAJ4" s="111"/>
      <c r="EAK4" s="101"/>
      <c r="EAN4" s="111"/>
      <c r="EAO4" s="101"/>
      <c r="EAR4" s="111"/>
      <c r="EAS4" s="101"/>
      <c r="EAV4" s="111"/>
      <c r="EAW4" s="101"/>
      <c r="EAZ4" s="111"/>
      <c r="EBA4" s="101"/>
      <c r="EBD4" s="111"/>
      <c r="EBE4" s="101"/>
      <c r="EBH4" s="111"/>
      <c r="EBI4" s="101"/>
      <c r="EBL4" s="111"/>
      <c r="EBM4" s="101"/>
      <c r="EBP4" s="111"/>
      <c r="EBQ4" s="101"/>
      <c r="EBT4" s="111"/>
      <c r="EBU4" s="101"/>
      <c r="EBX4" s="111"/>
      <c r="EBY4" s="101"/>
      <c r="ECB4" s="111"/>
      <c r="ECC4" s="101"/>
      <c r="ECF4" s="111"/>
      <c r="ECG4" s="101"/>
      <c r="ECJ4" s="111"/>
      <c r="ECK4" s="101"/>
      <c r="ECN4" s="111"/>
      <c r="ECO4" s="101"/>
      <c r="ECR4" s="111"/>
      <c r="ECS4" s="101"/>
      <c r="ECV4" s="111"/>
      <c r="ECW4" s="101"/>
      <c r="ECZ4" s="111"/>
      <c r="EDA4" s="101"/>
      <c r="EDD4" s="111"/>
      <c r="EDE4" s="101"/>
      <c r="EDH4" s="111"/>
      <c r="EDI4" s="101"/>
      <c r="EDL4" s="111"/>
      <c r="EDM4" s="101"/>
      <c r="EDP4" s="111"/>
      <c r="EDQ4" s="101"/>
      <c r="EDT4" s="111"/>
      <c r="EDU4" s="101"/>
      <c r="EDX4" s="111"/>
      <c r="EDY4" s="101"/>
      <c r="EEB4" s="111"/>
      <c r="EEC4" s="101"/>
      <c r="EEF4" s="111"/>
      <c r="EEG4" s="101"/>
      <c r="EEJ4" s="111"/>
      <c r="EEK4" s="101"/>
      <c r="EEN4" s="111"/>
      <c r="EEO4" s="101"/>
      <c r="EER4" s="111"/>
      <c r="EES4" s="101"/>
      <c r="EEV4" s="111"/>
      <c r="EEW4" s="101"/>
      <c r="EEZ4" s="111"/>
      <c r="EFA4" s="101"/>
      <c r="EFD4" s="111"/>
      <c r="EFE4" s="101"/>
      <c r="EFH4" s="111"/>
      <c r="EFI4" s="101"/>
      <c r="EFL4" s="111"/>
      <c r="EFM4" s="101"/>
      <c r="EFP4" s="111"/>
      <c r="EFQ4" s="101"/>
      <c r="EFT4" s="111"/>
      <c r="EFU4" s="101"/>
      <c r="EFX4" s="111"/>
      <c r="EFY4" s="101"/>
      <c r="EGB4" s="111"/>
      <c r="EGC4" s="101"/>
      <c r="EGF4" s="111"/>
      <c r="EGG4" s="101"/>
      <c r="EGJ4" s="111"/>
      <c r="EGK4" s="101"/>
      <c r="EGN4" s="111"/>
      <c r="EGO4" s="101"/>
      <c r="EGR4" s="111"/>
      <c r="EGS4" s="101"/>
      <c r="EGV4" s="111"/>
      <c r="EGW4" s="101"/>
      <c r="EGZ4" s="111"/>
      <c r="EHA4" s="101"/>
      <c r="EHD4" s="111"/>
      <c r="EHE4" s="101"/>
      <c r="EHH4" s="111"/>
      <c r="EHI4" s="101"/>
      <c r="EHL4" s="111"/>
      <c r="EHM4" s="101"/>
      <c r="EHP4" s="111"/>
      <c r="EHQ4" s="101"/>
      <c r="EHT4" s="111"/>
      <c r="EHU4" s="101"/>
      <c r="EHX4" s="111"/>
      <c r="EHY4" s="101"/>
      <c r="EIB4" s="111"/>
      <c r="EIC4" s="101"/>
      <c r="EIF4" s="111"/>
      <c r="EIG4" s="101"/>
      <c r="EIJ4" s="111"/>
      <c r="EIK4" s="101"/>
      <c r="EIN4" s="111"/>
      <c r="EIO4" s="101"/>
      <c r="EIR4" s="111"/>
      <c r="EIS4" s="101"/>
      <c r="EIV4" s="111"/>
      <c r="EIW4" s="101"/>
      <c r="EIZ4" s="111"/>
      <c r="EJA4" s="101"/>
      <c r="EJD4" s="111"/>
      <c r="EJE4" s="101"/>
      <c r="EJH4" s="111"/>
      <c r="EJI4" s="101"/>
      <c r="EJL4" s="111"/>
      <c r="EJM4" s="101"/>
      <c r="EJP4" s="111"/>
      <c r="EJQ4" s="101"/>
      <c r="EJT4" s="111"/>
      <c r="EJU4" s="101"/>
      <c r="EJX4" s="111"/>
      <c r="EJY4" s="101"/>
      <c r="EKB4" s="111"/>
      <c r="EKC4" s="101"/>
      <c r="EKF4" s="111"/>
      <c r="EKG4" s="101"/>
      <c r="EKJ4" s="111"/>
      <c r="EKK4" s="101"/>
      <c r="EKN4" s="111"/>
      <c r="EKO4" s="101"/>
      <c r="EKR4" s="111"/>
      <c r="EKS4" s="101"/>
      <c r="EKV4" s="111"/>
      <c r="EKW4" s="101"/>
      <c r="EKZ4" s="111"/>
      <c r="ELA4" s="101"/>
      <c r="ELD4" s="111"/>
      <c r="ELE4" s="101"/>
      <c r="ELH4" s="111"/>
      <c r="ELI4" s="101"/>
      <c r="ELL4" s="111"/>
      <c r="ELM4" s="101"/>
      <c r="ELP4" s="111"/>
      <c r="ELQ4" s="101"/>
      <c r="ELT4" s="111"/>
      <c r="ELU4" s="101"/>
      <c r="ELX4" s="111"/>
      <c r="ELY4" s="101"/>
      <c r="EMB4" s="111"/>
      <c r="EMC4" s="101"/>
      <c r="EMF4" s="111"/>
      <c r="EMG4" s="101"/>
      <c r="EMJ4" s="111"/>
      <c r="EMK4" s="101"/>
      <c r="EMN4" s="111"/>
      <c r="EMO4" s="101"/>
      <c r="EMR4" s="111"/>
      <c r="EMS4" s="101"/>
      <c r="EMV4" s="111"/>
      <c r="EMW4" s="101"/>
      <c r="EMZ4" s="111"/>
      <c r="ENA4" s="101"/>
      <c r="END4" s="111"/>
      <c r="ENE4" s="101"/>
      <c r="ENH4" s="111"/>
      <c r="ENI4" s="101"/>
      <c r="ENL4" s="111"/>
      <c r="ENM4" s="101"/>
      <c r="ENP4" s="111"/>
      <c r="ENQ4" s="101"/>
      <c r="ENT4" s="111"/>
      <c r="ENU4" s="101"/>
      <c r="ENX4" s="111"/>
      <c r="ENY4" s="101"/>
      <c r="EOB4" s="111"/>
      <c r="EOC4" s="101"/>
      <c r="EOF4" s="111"/>
      <c r="EOG4" s="101"/>
      <c r="EOJ4" s="111"/>
      <c r="EOK4" s="101"/>
      <c r="EON4" s="111"/>
      <c r="EOO4" s="101"/>
      <c r="EOR4" s="111"/>
      <c r="EOS4" s="101"/>
      <c r="EOV4" s="111"/>
      <c r="EOW4" s="101"/>
      <c r="EOZ4" s="111"/>
      <c r="EPA4" s="101"/>
      <c r="EPD4" s="111"/>
      <c r="EPE4" s="101"/>
      <c r="EPH4" s="111"/>
      <c r="EPI4" s="101"/>
      <c r="EPL4" s="111"/>
      <c r="EPM4" s="101"/>
      <c r="EPP4" s="111"/>
      <c r="EPQ4" s="101"/>
      <c r="EPT4" s="111"/>
      <c r="EPU4" s="101"/>
      <c r="EPX4" s="111"/>
      <c r="EPY4" s="101"/>
      <c r="EQB4" s="111"/>
      <c r="EQC4" s="101"/>
      <c r="EQF4" s="111"/>
      <c r="EQG4" s="101"/>
      <c r="EQJ4" s="111"/>
      <c r="EQK4" s="101"/>
      <c r="EQN4" s="111"/>
      <c r="EQO4" s="101"/>
      <c r="EQR4" s="111"/>
      <c r="EQS4" s="101"/>
      <c r="EQV4" s="111"/>
      <c r="EQW4" s="101"/>
      <c r="EQZ4" s="111"/>
      <c r="ERA4" s="101"/>
      <c r="ERD4" s="111"/>
      <c r="ERE4" s="101"/>
      <c r="ERH4" s="111"/>
      <c r="ERI4" s="101"/>
      <c r="ERL4" s="111"/>
      <c r="ERM4" s="101"/>
      <c r="ERP4" s="111"/>
      <c r="ERQ4" s="101"/>
      <c r="ERT4" s="111"/>
      <c r="ERU4" s="101"/>
      <c r="ERX4" s="111"/>
      <c r="ERY4" s="101"/>
      <c r="ESB4" s="111"/>
      <c r="ESC4" s="101"/>
      <c r="ESF4" s="111"/>
      <c r="ESG4" s="101"/>
      <c r="ESJ4" s="111"/>
      <c r="ESK4" s="101"/>
      <c r="ESN4" s="111"/>
      <c r="ESO4" s="101"/>
      <c r="ESR4" s="111"/>
      <c r="ESS4" s="101"/>
      <c r="ESV4" s="111"/>
      <c r="ESW4" s="101"/>
      <c r="ESZ4" s="111"/>
      <c r="ETA4" s="101"/>
      <c r="ETD4" s="111"/>
      <c r="ETE4" s="101"/>
      <c r="ETH4" s="111"/>
      <c r="ETI4" s="101"/>
      <c r="ETL4" s="111"/>
      <c r="ETM4" s="101"/>
      <c r="ETP4" s="111"/>
      <c r="ETQ4" s="101"/>
      <c r="ETT4" s="111"/>
      <c r="ETU4" s="101"/>
      <c r="ETX4" s="111"/>
      <c r="ETY4" s="101"/>
      <c r="EUB4" s="111"/>
      <c r="EUC4" s="101"/>
      <c r="EUF4" s="111"/>
      <c r="EUG4" s="101"/>
      <c r="EUJ4" s="111"/>
      <c r="EUK4" s="101"/>
      <c r="EUN4" s="111"/>
      <c r="EUO4" s="101"/>
      <c r="EUR4" s="111"/>
      <c r="EUS4" s="101"/>
      <c r="EUV4" s="111"/>
      <c r="EUW4" s="101"/>
      <c r="EUZ4" s="111"/>
      <c r="EVA4" s="101"/>
      <c r="EVD4" s="111"/>
      <c r="EVE4" s="101"/>
      <c r="EVH4" s="111"/>
      <c r="EVI4" s="101"/>
      <c r="EVL4" s="111"/>
      <c r="EVM4" s="101"/>
      <c r="EVP4" s="111"/>
      <c r="EVQ4" s="101"/>
      <c r="EVT4" s="111"/>
      <c r="EVU4" s="101"/>
      <c r="EVX4" s="111"/>
      <c r="EVY4" s="101"/>
      <c r="EWB4" s="111"/>
      <c r="EWC4" s="101"/>
      <c r="EWF4" s="111"/>
      <c r="EWG4" s="101"/>
      <c r="EWJ4" s="111"/>
      <c r="EWK4" s="101"/>
      <c r="EWN4" s="111"/>
      <c r="EWO4" s="101"/>
      <c r="EWR4" s="111"/>
      <c r="EWS4" s="101"/>
      <c r="EWV4" s="111"/>
      <c r="EWW4" s="101"/>
      <c r="EWZ4" s="111"/>
      <c r="EXA4" s="101"/>
      <c r="EXD4" s="111"/>
      <c r="EXE4" s="101"/>
      <c r="EXH4" s="111"/>
      <c r="EXI4" s="101"/>
      <c r="EXL4" s="111"/>
      <c r="EXM4" s="101"/>
      <c r="EXP4" s="111"/>
      <c r="EXQ4" s="101"/>
      <c r="EXT4" s="111"/>
      <c r="EXU4" s="101"/>
      <c r="EXX4" s="111"/>
      <c r="EXY4" s="101"/>
      <c r="EYB4" s="111"/>
      <c r="EYC4" s="101"/>
      <c r="EYF4" s="111"/>
      <c r="EYG4" s="101"/>
      <c r="EYJ4" s="111"/>
      <c r="EYK4" s="101"/>
      <c r="EYN4" s="111"/>
      <c r="EYO4" s="101"/>
      <c r="EYR4" s="111"/>
      <c r="EYS4" s="101"/>
      <c r="EYV4" s="111"/>
      <c r="EYW4" s="101"/>
      <c r="EYZ4" s="111"/>
      <c r="EZA4" s="101"/>
      <c r="EZD4" s="111"/>
      <c r="EZE4" s="101"/>
      <c r="EZH4" s="111"/>
      <c r="EZI4" s="101"/>
      <c r="EZL4" s="111"/>
      <c r="EZM4" s="101"/>
      <c r="EZP4" s="111"/>
      <c r="EZQ4" s="101"/>
      <c r="EZT4" s="111"/>
      <c r="EZU4" s="101"/>
      <c r="EZX4" s="111"/>
      <c r="EZY4" s="101"/>
      <c r="FAB4" s="111"/>
      <c r="FAC4" s="101"/>
      <c r="FAF4" s="111"/>
      <c r="FAG4" s="101"/>
      <c r="FAJ4" s="111"/>
      <c r="FAK4" s="101"/>
      <c r="FAN4" s="111"/>
      <c r="FAO4" s="101"/>
      <c r="FAR4" s="111"/>
      <c r="FAS4" s="101"/>
      <c r="FAV4" s="111"/>
      <c r="FAW4" s="101"/>
      <c r="FAZ4" s="111"/>
      <c r="FBA4" s="101"/>
      <c r="FBD4" s="111"/>
      <c r="FBE4" s="101"/>
      <c r="FBH4" s="111"/>
      <c r="FBI4" s="101"/>
      <c r="FBL4" s="111"/>
      <c r="FBM4" s="101"/>
      <c r="FBP4" s="111"/>
      <c r="FBQ4" s="101"/>
      <c r="FBT4" s="111"/>
      <c r="FBU4" s="101"/>
      <c r="FBX4" s="111"/>
      <c r="FBY4" s="101"/>
      <c r="FCB4" s="111"/>
      <c r="FCC4" s="101"/>
      <c r="FCF4" s="111"/>
      <c r="FCG4" s="101"/>
      <c r="FCJ4" s="111"/>
      <c r="FCK4" s="101"/>
      <c r="FCN4" s="111"/>
      <c r="FCO4" s="101"/>
      <c r="FCR4" s="111"/>
      <c r="FCS4" s="101"/>
      <c r="FCV4" s="111"/>
      <c r="FCW4" s="101"/>
      <c r="FCZ4" s="111"/>
      <c r="FDA4" s="101"/>
      <c r="FDD4" s="111"/>
      <c r="FDE4" s="101"/>
      <c r="FDH4" s="111"/>
      <c r="FDI4" s="101"/>
      <c r="FDL4" s="111"/>
      <c r="FDM4" s="101"/>
      <c r="FDP4" s="111"/>
      <c r="FDQ4" s="101"/>
      <c r="FDT4" s="111"/>
      <c r="FDU4" s="101"/>
      <c r="FDX4" s="111"/>
      <c r="FDY4" s="101"/>
      <c r="FEB4" s="111"/>
      <c r="FEC4" s="101"/>
      <c r="FEF4" s="111"/>
      <c r="FEG4" s="101"/>
      <c r="FEJ4" s="111"/>
      <c r="FEK4" s="101"/>
      <c r="FEN4" s="111"/>
      <c r="FEO4" s="101"/>
      <c r="FER4" s="111"/>
      <c r="FES4" s="101"/>
      <c r="FEV4" s="111"/>
      <c r="FEW4" s="101"/>
      <c r="FEZ4" s="111"/>
      <c r="FFA4" s="101"/>
      <c r="FFD4" s="111"/>
      <c r="FFE4" s="101"/>
      <c r="FFH4" s="111"/>
      <c r="FFI4" s="101"/>
      <c r="FFL4" s="111"/>
      <c r="FFM4" s="101"/>
      <c r="FFP4" s="111"/>
      <c r="FFQ4" s="101"/>
      <c r="FFT4" s="111"/>
      <c r="FFU4" s="101"/>
      <c r="FFX4" s="111"/>
      <c r="FFY4" s="101"/>
      <c r="FGB4" s="111"/>
      <c r="FGC4" s="101"/>
      <c r="FGF4" s="111"/>
      <c r="FGG4" s="101"/>
      <c r="FGJ4" s="111"/>
      <c r="FGK4" s="101"/>
      <c r="FGN4" s="111"/>
      <c r="FGO4" s="101"/>
      <c r="FGR4" s="111"/>
      <c r="FGS4" s="101"/>
      <c r="FGV4" s="111"/>
      <c r="FGW4" s="101"/>
      <c r="FGZ4" s="111"/>
      <c r="FHA4" s="101"/>
      <c r="FHD4" s="111"/>
      <c r="FHE4" s="101"/>
      <c r="FHH4" s="111"/>
      <c r="FHI4" s="101"/>
      <c r="FHL4" s="111"/>
      <c r="FHM4" s="101"/>
      <c r="FHP4" s="111"/>
      <c r="FHQ4" s="101"/>
      <c r="FHT4" s="111"/>
      <c r="FHU4" s="101"/>
      <c r="FHX4" s="111"/>
      <c r="FHY4" s="101"/>
      <c r="FIB4" s="111"/>
      <c r="FIC4" s="101"/>
      <c r="FIF4" s="111"/>
      <c r="FIG4" s="101"/>
      <c r="FIJ4" s="111"/>
      <c r="FIK4" s="101"/>
      <c r="FIN4" s="111"/>
      <c r="FIO4" s="101"/>
      <c r="FIR4" s="111"/>
      <c r="FIS4" s="101"/>
      <c r="FIV4" s="111"/>
      <c r="FIW4" s="101"/>
      <c r="FIZ4" s="111"/>
      <c r="FJA4" s="101"/>
      <c r="FJD4" s="111"/>
      <c r="FJE4" s="101"/>
      <c r="FJH4" s="111"/>
      <c r="FJI4" s="101"/>
      <c r="FJL4" s="111"/>
      <c r="FJM4" s="101"/>
      <c r="FJP4" s="111"/>
      <c r="FJQ4" s="101"/>
      <c r="FJT4" s="111"/>
      <c r="FJU4" s="101"/>
      <c r="FJX4" s="111"/>
      <c r="FJY4" s="101"/>
      <c r="FKB4" s="111"/>
      <c r="FKC4" s="101"/>
      <c r="FKF4" s="111"/>
      <c r="FKG4" s="101"/>
      <c r="FKJ4" s="111"/>
      <c r="FKK4" s="101"/>
      <c r="FKN4" s="111"/>
      <c r="FKO4" s="101"/>
      <c r="FKR4" s="111"/>
      <c r="FKS4" s="101"/>
      <c r="FKV4" s="111"/>
      <c r="FKW4" s="101"/>
      <c r="FKZ4" s="111"/>
      <c r="FLA4" s="101"/>
      <c r="FLD4" s="111"/>
      <c r="FLE4" s="101"/>
      <c r="FLH4" s="111"/>
      <c r="FLI4" s="101"/>
      <c r="FLL4" s="111"/>
      <c r="FLM4" s="101"/>
      <c r="FLP4" s="111"/>
      <c r="FLQ4" s="101"/>
      <c r="FLT4" s="111"/>
      <c r="FLU4" s="101"/>
      <c r="FLX4" s="111"/>
      <c r="FLY4" s="101"/>
      <c r="FMB4" s="111"/>
      <c r="FMC4" s="101"/>
      <c r="FMF4" s="111"/>
      <c r="FMG4" s="101"/>
      <c r="FMJ4" s="111"/>
      <c r="FMK4" s="101"/>
      <c r="FMN4" s="111"/>
      <c r="FMO4" s="101"/>
      <c r="FMR4" s="111"/>
      <c r="FMS4" s="101"/>
      <c r="FMV4" s="111"/>
      <c r="FMW4" s="101"/>
      <c r="FMZ4" s="111"/>
      <c r="FNA4" s="101"/>
      <c r="FND4" s="111"/>
      <c r="FNE4" s="101"/>
      <c r="FNH4" s="111"/>
      <c r="FNI4" s="101"/>
      <c r="FNL4" s="111"/>
      <c r="FNM4" s="101"/>
      <c r="FNP4" s="111"/>
      <c r="FNQ4" s="101"/>
      <c r="FNT4" s="111"/>
      <c r="FNU4" s="101"/>
      <c r="FNX4" s="111"/>
      <c r="FNY4" s="101"/>
      <c r="FOB4" s="111"/>
      <c r="FOC4" s="101"/>
      <c r="FOF4" s="111"/>
      <c r="FOG4" s="101"/>
      <c r="FOJ4" s="111"/>
      <c r="FOK4" s="101"/>
      <c r="FON4" s="111"/>
      <c r="FOO4" s="101"/>
      <c r="FOR4" s="111"/>
      <c r="FOS4" s="101"/>
      <c r="FOV4" s="111"/>
      <c r="FOW4" s="101"/>
      <c r="FOZ4" s="111"/>
      <c r="FPA4" s="101"/>
      <c r="FPD4" s="111"/>
      <c r="FPE4" s="101"/>
      <c r="FPH4" s="111"/>
      <c r="FPI4" s="101"/>
      <c r="FPL4" s="111"/>
      <c r="FPM4" s="101"/>
      <c r="FPP4" s="111"/>
      <c r="FPQ4" s="101"/>
      <c r="FPT4" s="111"/>
      <c r="FPU4" s="101"/>
      <c r="FPX4" s="111"/>
      <c r="FPY4" s="101"/>
      <c r="FQB4" s="111"/>
      <c r="FQC4" s="101"/>
      <c r="FQF4" s="111"/>
      <c r="FQG4" s="101"/>
      <c r="FQJ4" s="111"/>
      <c r="FQK4" s="101"/>
      <c r="FQN4" s="111"/>
      <c r="FQO4" s="101"/>
      <c r="FQR4" s="111"/>
      <c r="FQS4" s="101"/>
      <c r="FQV4" s="111"/>
      <c r="FQW4" s="101"/>
      <c r="FQZ4" s="111"/>
      <c r="FRA4" s="101"/>
      <c r="FRD4" s="111"/>
      <c r="FRE4" s="101"/>
      <c r="FRH4" s="111"/>
      <c r="FRI4" s="101"/>
      <c r="FRL4" s="111"/>
      <c r="FRM4" s="101"/>
      <c r="FRP4" s="111"/>
      <c r="FRQ4" s="101"/>
      <c r="FRT4" s="111"/>
      <c r="FRU4" s="101"/>
      <c r="FRX4" s="111"/>
      <c r="FRY4" s="101"/>
      <c r="FSB4" s="111"/>
      <c r="FSC4" s="101"/>
      <c r="FSF4" s="111"/>
      <c r="FSG4" s="101"/>
      <c r="FSJ4" s="111"/>
      <c r="FSK4" s="101"/>
      <c r="FSN4" s="111"/>
      <c r="FSO4" s="101"/>
      <c r="FSR4" s="111"/>
      <c r="FSS4" s="101"/>
      <c r="FSV4" s="111"/>
      <c r="FSW4" s="101"/>
      <c r="FSZ4" s="111"/>
      <c r="FTA4" s="101"/>
      <c r="FTD4" s="111"/>
      <c r="FTE4" s="101"/>
      <c r="FTH4" s="111"/>
      <c r="FTI4" s="101"/>
      <c r="FTL4" s="111"/>
      <c r="FTM4" s="101"/>
      <c r="FTP4" s="111"/>
      <c r="FTQ4" s="101"/>
      <c r="FTT4" s="111"/>
      <c r="FTU4" s="101"/>
      <c r="FTX4" s="111"/>
      <c r="FTY4" s="101"/>
      <c r="FUB4" s="111"/>
      <c r="FUC4" s="101"/>
      <c r="FUF4" s="111"/>
      <c r="FUG4" s="101"/>
      <c r="FUJ4" s="111"/>
      <c r="FUK4" s="101"/>
      <c r="FUN4" s="111"/>
      <c r="FUO4" s="101"/>
      <c r="FUR4" s="111"/>
      <c r="FUS4" s="101"/>
      <c r="FUV4" s="111"/>
      <c r="FUW4" s="101"/>
      <c r="FUZ4" s="111"/>
      <c r="FVA4" s="101"/>
      <c r="FVD4" s="111"/>
      <c r="FVE4" s="101"/>
      <c r="FVH4" s="111"/>
      <c r="FVI4" s="101"/>
      <c r="FVL4" s="111"/>
      <c r="FVM4" s="101"/>
      <c r="FVP4" s="111"/>
      <c r="FVQ4" s="101"/>
      <c r="FVT4" s="111"/>
      <c r="FVU4" s="101"/>
      <c r="FVX4" s="111"/>
      <c r="FVY4" s="101"/>
      <c r="FWB4" s="111"/>
      <c r="FWC4" s="101"/>
      <c r="FWF4" s="111"/>
      <c r="FWG4" s="101"/>
      <c r="FWJ4" s="111"/>
      <c r="FWK4" s="101"/>
      <c r="FWN4" s="111"/>
      <c r="FWO4" s="101"/>
      <c r="FWR4" s="111"/>
      <c r="FWS4" s="101"/>
      <c r="FWV4" s="111"/>
      <c r="FWW4" s="101"/>
      <c r="FWZ4" s="111"/>
      <c r="FXA4" s="101"/>
      <c r="FXD4" s="111"/>
      <c r="FXE4" s="101"/>
      <c r="FXH4" s="111"/>
      <c r="FXI4" s="101"/>
      <c r="FXL4" s="111"/>
      <c r="FXM4" s="101"/>
      <c r="FXP4" s="111"/>
      <c r="FXQ4" s="101"/>
      <c r="FXT4" s="111"/>
      <c r="FXU4" s="101"/>
      <c r="FXX4" s="111"/>
      <c r="FXY4" s="101"/>
      <c r="FYB4" s="111"/>
      <c r="FYC4" s="101"/>
      <c r="FYF4" s="111"/>
      <c r="FYG4" s="101"/>
      <c r="FYJ4" s="111"/>
      <c r="FYK4" s="101"/>
      <c r="FYN4" s="111"/>
      <c r="FYO4" s="101"/>
      <c r="FYR4" s="111"/>
      <c r="FYS4" s="101"/>
      <c r="FYV4" s="111"/>
      <c r="FYW4" s="101"/>
      <c r="FYZ4" s="111"/>
      <c r="FZA4" s="101"/>
      <c r="FZD4" s="111"/>
      <c r="FZE4" s="101"/>
      <c r="FZH4" s="111"/>
      <c r="FZI4" s="101"/>
      <c r="FZL4" s="111"/>
      <c r="FZM4" s="101"/>
      <c r="FZP4" s="111"/>
      <c r="FZQ4" s="101"/>
      <c r="FZT4" s="111"/>
      <c r="FZU4" s="101"/>
      <c r="FZX4" s="111"/>
      <c r="FZY4" s="101"/>
      <c r="GAB4" s="111"/>
      <c r="GAC4" s="101"/>
      <c r="GAF4" s="111"/>
      <c r="GAG4" s="101"/>
      <c r="GAJ4" s="111"/>
      <c r="GAK4" s="101"/>
      <c r="GAN4" s="111"/>
      <c r="GAO4" s="101"/>
      <c r="GAR4" s="111"/>
      <c r="GAS4" s="101"/>
      <c r="GAV4" s="111"/>
      <c r="GAW4" s="101"/>
      <c r="GAZ4" s="111"/>
      <c r="GBA4" s="101"/>
      <c r="GBD4" s="111"/>
      <c r="GBE4" s="101"/>
      <c r="GBH4" s="111"/>
      <c r="GBI4" s="101"/>
      <c r="GBL4" s="111"/>
      <c r="GBM4" s="101"/>
      <c r="GBP4" s="111"/>
      <c r="GBQ4" s="101"/>
      <c r="GBT4" s="111"/>
      <c r="GBU4" s="101"/>
      <c r="GBX4" s="111"/>
      <c r="GBY4" s="101"/>
      <c r="GCB4" s="111"/>
      <c r="GCC4" s="101"/>
      <c r="GCF4" s="111"/>
      <c r="GCG4" s="101"/>
      <c r="GCJ4" s="111"/>
      <c r="GCK4" s="101"/>
      <c r="GCN4" s="111"/>
      <c r="GCO4" s="101"/>
      <c r="GCR4" s="111"/>
      <c r="GCS4" s="101"/>
      <c r="GCV4" s="111"/>
      <c r="GCW4" s="101"/>
      <c r="GCZ4" s="111"/>
      <c r="GDA4" s="101"/>
      <c r="GDD4" s="111"/>
      <c r="GDE4" s="101"/>
      <c r="GDH4" s="111"/>
      <c r="GDI4" s="101"/>
      <c r="GDL4" s="111"/>
      <c r="GDM4" s="101"/>
      <c r="GDP4" s="111"/>
      <c r="GDQ4" s="101"/>
      <c r="GDT4" s="111"/>
      <c r="GDU4" s="101"/>
      <c r="GDX4" s="111"/>
      <c r="GDY4" s="101"/>
      <c r="GEB4" s="111"/>
      <c r="GEC4" s="101"/>
      <c r="GEF4" s="111"/>
      <c r="GEG4" s="101"/>
      <c r="GEJ4" s="111"/>
      <c r="GEK4" s="101"/>
      <c r="GEN4" s="111"/>
      <c r="GEO4" s="101"/>
      <c r="GER4" s="111"/>
      <c r="GES4" s="101"/>
      <c r="GEV4" s="111"/>
      <c r="GEW4" s="101"/>
      <c r="GEZ4" s="111"/>
      <c r="GFA4" s="101"/>
      <c r="GFD4" s="111"/>
      <c r="GFE4" s="101"/>
      <c r="GFH4" s="111"/>
      <c r="GFI4" s="101"/>
      <c r="GFL4" s="111"/>
      <c r="GFM4" s="101"/>
      <c r="GFP4" s="111"/>
      <c r="GFQ4" s="101"/>
      <c r="GFT4" s="111"/>
      <c r="GFU4" s="101"/>
      <c r="GFX4" s="111"/>
      <c r="GFY4" s="101"/>
      <c r="GGB4" s="111"/>
      <c r="GGC4" s="101"/>
      <c r="GGF4" s="111"/>
      <c r="GGG4" s="101"/>
      <c r="GGJ4" s="111"/>
      <c r="GGK4" s="101"/>
      <c r="GGN4" s="111"/>
      <c r="GGO4" s="101"/>
      <c r="GGR4" s="111"/>
      <c r="GGS4" s="101"/>
      <c r="GGV4" s="111"/>
      <c r="GGW4" s="101"/>
      <c r="GGZ4" s="111"/>
      <c r="GHA4" s="101"/>
      <c r="GHD4" s="111"/>
      <c r="GHE4" s="101"/>
      <c r="GHH4" s="111"/>
      <c r="GHI4" s="101"/>
      <c r="GHL4" s="111"/>
      <c r="GHM4" s="101"/>
      <c r="GHP4" s="111"/>
      <c r="GHQ4" s="101"/>
      <c r="GHT4" s="111"/>
      <c r="GHU4" s="101"/>
      <c r="GHX4" s="111"/>
      <c r="GHY4" s="101"/>
      <c r="GIB4" s="111"/>
      <c r="GIC4" s="101"/>
      <c r="GIF4" s="111"/>
      <c r="GIG4" s="101"/>
      <c r="GIJ4" s="111"/>
      <c r="GIK4" s="101"/>
      <c r="GIN4" s="111"/>
      <c r="GIO4" s="101"/>
      <c r="GIR4" s="111"/>
      <c r="GIS4" s="101"/>
      <c r="GIV4" s="111"/>
      <c r="GIW4" s="101"/>
      <c r="GIZ4" s="111"/>
      <c r="GJA4" s="101"/>
      <c r="GJD4" s="111"/>
      <c r="GJE4" s="101"/>
      <c r="GJH4" s="111"/>
      <c r="GJI4" s="101"/>
      <c r="GJL4" s="111"/>
      <c r="GJM4" s="101"/>
      <c r="GJP4" s="111"/>
      <c r="GJQ4" s="101"/>
      <c r="GJT4" s="111"/>
      <c r="GJU4" s="101"/>
      <c r="GJX4" s="111"/>
      <c r="GJY4" s="101"/>
      <c r="GKB4" s="111"/>
      <c r="GKC4" s="101"/>
      <c r="GKF4" s="111"/>
      <c r="GKG4" s="101"/>
      <c r="GKJ4" s="111"/>
      <c r="GKK4" s="101"/>
      <c r="GKN4" s="111"/>
      <c r="GKO4" s="101"/>
      <c r="GKR4" s="111"/>
      <c r="GKS4" s="101"/>
      <c r="GKV4" s="111"/>
      <c r="GKW4" s="101"/>
      <c r="GKZ4" s="111"/>
      <c r="GLA4" s="101"/>
      <c r="GLD4" s="111"/>
      <c r="GLE4" s="101"/>
      <c r="GLH4" s="111"/>
      <c r="GLI4" s="101"/>
      <c r="GLL4" s="111"/>
      <c r="GLM4" s="101"/>
      <c r="GLP4" s="111"/>
      <c r="GLQ4" s="101"/>
      <c r="GLT4" s="111"/>
      <c r="GLU4" s="101"/>
      <c r="GLX4" s="111"/>
      <c r="GLY4" s="101"/>
      <c r="GMB4" s="111"/>
      <c r="GMC4" s="101"/>
      <c r="GMF4" s="111"/>
      <c r="GMG4" s="101"/>
      <c r="GMJ4" s="111"/>
      <c r="GMK4" s="101"/>
      <c r="GMN4" s="111"/>
      <c r="GMO4" s="101"/>
      <c r="GMR4" s="111"/>
      <c r="GMS4" s="101"/>
      <c r="GMV4" s="111"/>
      <c r="GMW4" s="101"/>
      <c r="GMZ4" s="111"/>
      <c r="GNA4" s="101"/>
      <c r="GND4" s="111"/>
      <c r="GNE4" s="101"/>
      <c r="GNH4" s="111"/>
      <c r="GNI4" s="101"/>
      <c r="GNL4" s="111"/>
      <c r="GNM4" s="101"/>
      <c r="GNP4" s="111"/>
      <c r="GNQ4" s="101"/>
      <c r="GNT4" s="111"/>
      <c r="GNU4" s="101"/>
      <c r="GNX4" s="111"/>
      <c r="GNY4" s="101"/>
      <c r="GOB4" s="111"/>
      <c r="GOC4" s="101"/>
      <c r="GOF4" s="111"/>
      <c r="GOG4" s="101"/>
      <c r="GOJ4" s="111"/>
      <c r="GOK4" s="101"/>
      <c r="GON4" s="111"/>
      <c r="GOO4" s="101"/>
      <c r="GOR4" s="111"/>
      <c r="GOS4" s="101"/>
      <c r="GOV4" s="111"/>
      <c r="GOW4" s="101"/>
      <c r="GOZ4" s="111"/>
      <c r="GPA4" s="101"/>
      <c r="GPD4" s="111"/>
      <c r="GPE4" s="101"/>
      <c r="GPH4" s="111"/>
      <c r="GPI4" s="101"/>
      <c r="GPL4" s="111"/>
      <c r="GPM4" s="101"/>
      <c r="GPP4" s="111"/>
      <c r="GPQ4" s="101"/>
      <c r="GPT4" s="111"/>
      <c r="GPU4" s="101"/>
      <c r="GPX4" s="111"/>
      <c r="GPY4" s="101"/>
      <c r="GQB4" s="111"/>
      <c r="GQC4" s="101"/>
      <c r="GQF4" s="111"/>
      <c r="GQG4" s="101"/>
      <c r="GQJ4" s="111"/>
      <c r="GQK4" s="101"/>
      <c r="GQN4" s="111"/>
      <c r="GQO4" s="101"/>
      <c r="GQR4" s="111"/>
      <c r="GQS4" s="101"/>
      <c r="GQV4" s="111"/>
      <c r="GQW4" s="101"/>
      <c r="GQZ4" s="111"/>
      <c r="GRA4" s="101"/>
      <c r="GRD4" s="111"/>
      <c r="GRE4" s="101"/>
      <c r="GRH4" s="111"/>
      <c r="GRI4" s="101"/>
      <c r="GRL4" s="111"/>
      <c r="GRM4" s="101"/>
      <c r="GRP4" s="111"/>
      <c r="GRQ4" s="101"/>
      <c r="GRT4" s="111"/>
      <c r="GRU4" s="101"/>
      <c r="GRX4" s="111"/>
      <c r="GRY4" s="101"/>
      <c r="GSB4" s="111"/>
      <c r="GSC4" s="101"/>
      <c r="GSF4" s="111"/>
      <c r="GSG4" s="101"/>
      <c r="GSJ4" s="111"/>
      <c r="GSK4" s="101"/>
      <c r="GSN4" s="111"/>
      <c r="GSO4" s="101"/>
      <c r="GSR4" s="111"/>
      <c r="GSS4" s="101"/>
      <c r="GSV4" s="111"/>
      <c r="GSW4" s="101"/>
      <c r="GSZ4" s="111"/>
      <c r="GTA4" s="101"/>
      <c r="GTD4" s="111"/>
      <c r="GTE4" s="101"/>
      <c r="GTH4" s="111"/>
      <c r="GTI4" s="101"/>
      <c r="GTL4" s="111"/>
      <c r="GTM4" s="101"/>
      <c r="GTP4" s="111"/>
      <c r="GTQ4" s="101"/>
      <c r="GTT4" s="111"/>
      <c r="GTU4" s="101"/>
      <c r="GTX4" s="111"/>
      <c r="GTY4" s="101"/>
      <c r="GUB4" s="111"/>
      <c r="GUC4" s="101"/>
      <c r="GUF4" s="111"/>
      <c r="GUG4" s="101"/>
      <c r="GUJ4" s="111"/>
      <c r="GUK4" s="101"/>
      <c r="GUN4" s="111"/>
      <c r="GUO4" s="101"/>
      <c r="GUR4" s="111"/>
      <c r="GUS4" s="101"/>
      <c r="GUV4" s="111"/>
      <c r="GUW4" s="101"/>
      <c r="GUZ4" s="111"/>
      <c r="GVA4" s="101"/>
      <c r="GVD4" s="111"/>
      <c r="GVE4" s="101"/>
      <c r="GVH4" s="111"/>
      <c r="GVI4" s="101"/>
      <c r="GVL4" s="111"/>
      <c r="GVM4" s="101"/>
      <c r="GVP4" s="111"/>
      <c r="GVQ4" s="101"/>
      <c r="GVT4" s="111"/>
      <c r="GVU4" s="101"/>
      <c r="GVX4" s="111"/>
      <c r="GVY4" s="101"/>
      <c r="GWB4" s="111"/>
      <c r="GWC4" s="101"/>
      <c r="GWF4" s="111"/>
      <c r="GWG4" s="101"/>
      <c r="GWJ4" s="111"/>
      <c r="GWK4" s="101"/>
      <c r="GWN4" s="111"/>
      <c r="GWO4" s="101"/>
      <c r="GWR4" s="111"/>
      <c r="GWS4" s="101"/>
      <c r="GWV4" s="111"/>
      <c r="GWW4" s="101"/>
      <c r="GWZ4" s="111"/>
      <c r="GXA4" s="101"/>
      <c r="GXD4" s="111"/>
      <c r="GXE4" s="101"/>
      <c r="GXH4" s="111"/>
      <c r="GXI4" s="101"/>
      <c r="GXL4" s="111"/>
      <c r="GXM4" s="101"/>
      <c r="GXP4" s="111"/>
      <c r="GXQ4" s="101"/>
      <c r="GXT4" s="111"/>
      <c r="GXU4" s="101"/>
      <c r="GXX4" s="111"/>
      <c r="GXY4" s="101"/>
      <c r="GYB4" s="111"/>
      <c r="GYC4" s="101"/>
      <c r="GYF4" s="111"/>
      <c r="GYG4" s="101"/>
      <c r="GYJ4" s="111"/>
      <c r="GYK4" s="101"/>
      <c r="GYN4" s="111"/>
      <c r="GYO4" s="101"/>
      <c r="GYR4" s="111"/>
      <c r="GYS4" s="101"/>
      <c r="GYV4" s="111"/>
      <c r="GYW4" s="101"/>
      <c r="GYZ4" s="111"/>
      <c r="GZA4" s="101"/>
      <c r="GZD4" s="111"/>
      <c r="GZE4" s="101"/>
      <c r="GZH4" s="111"/>
      <c r="GZI4" s="101"/>
      <c r="GZL4" s="111"/>
      <c r="GZM4" s="101"/>
      <c r="GZP4" s="111"/>
      <c r="GZQ4" s="101"/>
      <c r="GZT4" s="111"/>
      <c r="GZU4" s="101"/>
      <c r="GZX4" s="111"/>
      <c r="GZY4" s="101"/>
      <c r="HAB4" s="111"/>
      <c r="HAC4" s="101"/>
      <c r="HAF4" s="111"/>
      <c r="HAG4" s="101"/>
      <c r="HAJ4" s="111"/>
      <c r="HAK4" s="101"/>
      <c r="HAN4" s="111"/>
      <c r="HAO4" s="101"/>
      <c r="HAR4" s="111"/>
      <c r="HAS4" s="101"/>
      <c r="HAV4" s="111"/>
      <c r="HAW4" s="101"/>
      <c r="HAZ4" s="111"/>
      <c r="HBA4" s="101"/>
      <c r="HBD4" s="111"/>
      <c r="HBE4" s="101"/>
      <c r="HBH4" s="111"/>
      <c r="HBI4" s="101"/>
      <c r="HBL4" s="111"/>
      <c r="HBM4" s="101"/>
      <c r="HBP4" s="111"/>
      <c r="HBQ4" s="101"/>
      <c r="HBT4" s="111"/>
      <c r="HBU4" s="101"/>
      <c r="HBX4" s="111"/>
      <c r="HBY4" s="101"/>
      <c r="HCB4" s="111"/>
      <c r="HCC4" s="101"/>
      <c r="HCF4" s="111"/>
      <c r="HCG4" s="101"/>
      <c r="HCJ4" s="111"/>
      <c r="HCK4" s="101"/>
      <c r="HCN4" s="111"/>
      <c r="HCO4" s="101"/>
      <c r="HCR4" s="111"/>
      <c r="HCS4" s="101"/>
      <c r="HCV4" s="111"/>
      <c r="HCW4" s="101"/>
      <c r="HCZ4" s="111"/>
      <c r="HDA4" s="101"/>
      <c r="HDD4" s="111"/>
      <c r="HDE4" s="101"/>
      <c r="HDH4" s="111"/>
      <c r="HDI4" s="101"/>
      <c r="HDL4" s="111"/>
      <c r="HDM4" s="101"/>
      <c r="HDP4" s="111"/>
      <c r="HDQ4" s="101"/>
      <c r="HDT4" s="111"/>
      <c r="HDU4" s="101"/>
      <c r="HDX4" s="111"/>
      <c r="HDY4" s="101"/>
      <c r="HEB4" s="111"/>
      <c r="HEC4" s="101"/>
      <c r="HEF4" s="111"/>
      <c r="HEG4" s="101"/>
      <c r="HEJ4" s="111"/>
      <c r="HEK4" s="101"/>
      <c r="HEN4" s="111"/>
      <c r="HEO4" s="101"/>
      <c r="HER4" s="111"/>
      <c r="HES4" s="101"/>
      <c r="HEV4" s="111"/>
      <c r="HEW4" s="101"/>
      <c r="HEZ4" s="111"/>
      <c r="HFA4" s="101"/>
      <c r="HFD4" s="111"/>
      <c r="HFE4" s="101"/>
      <c r="HFH4" s="111"/>
      <c r="HFI4" s="101"/>
      <c r="HFL4" s="111"/>
      <c r="HFM4" s="101"/>
      <c r="HFP4" s="111"/>
      <c r="HFQ4" s="101"/>
      <c r="HFT4" s="111"/>
      <c r="HFU4" s="101"/>
      <c r="HFX4" s="111"/>
      <c r="HFY4" s="101"/>
      <c r="HGB4" s="111"/>
      <c r="HGC4" s="101"/>
      <c r="HGF4" s="111"/>
      <c r="HGG4" s="101"/>
      <c r="HGJ4" s="111"/>
      <c r="HGK4" s="101"/>
      <c r="HGN4" s="111"/>
      <c r="HGO4" s="101"/>
      <c r="HGR4" s="111"/>
      <c r="HGS4" s="101"/>
      <c r="HGV4" s="111"/>
      <c r="HGW4" s="101"/>
      <c r="HGZ4" s="111"/>
      <c r="HHA4" s="101"/>
      <c r="HHD4" s="111"/>
      <c r="HHE4" s="101"/>
      <c r="HHH4" s="111"/>
      <c r="HHI4" s="101"/>
      <c r="HHL4" s="111"/>
      <c r="HHM4" s="101"/>
      <c r="HHP4" s="111"/>
      <c r="HHQ4" s="101"/>
      <c r="HHT4" s="111"/>
      <c r="HHU4" s="101"/>
      <c r="HHX4" s="111"/>
      <c r="HHY4" s="101"/>
      <c r="HIB4" s="111"/>
      <c r="HIC4" s="101"/>
      <c r="HIF4" s="111"/>
      <c r="HIG4" s="101"/>
      <c r="HIJ4" s="111"/>
      <c r="HIK4" s="101"/>
      <c r="HIN4" s="111"/>
      <c r="HIO4" s="101"/>
      <c r="HIR4" s="111"/>
      <c r="HIS4" s="101"/>
      <c r="HIV4" s="111"/>
      <c r="HIW4" s="101"/>
      <c r="HIZ4" s="111"/>
      <c r="HJA4" s="101"/>
      <c r="HJD4" s="111"/>
      <c r="HJE4" s="101"/>
      <c r="HJH4" s="111"/>
      <c r="HJI4" s="101"/>
      <c r="HJL4" s="111"/>
      <c r="HJM4" s="101"/>
      <c r="HJP4" s="111"/>
      <c r="HJQ4" s="101"/>
      <c r="HJT4" s="111"/>
      <c r="HJU4" s="101"/>
      <c r="HJX4" s="111"/>
      <c r="HJY4" s="101"/>
      <c r="HKB4" s="111"/>
      <c r="HKC4" s="101"/>
      <c r="HKF4" s="111"/>
      <c r="HKG4" s="101"/>
      <c r="HKJ4" s="111"/>
      <c r="HKK4" s="101"/>
      <c r="HKN4" s="111"/>
      <c r="HKO4" s="101"/>
      <c r="HKR4" s="111"/>
      <c r="HKS4" s="101"/>
      <c r="HKV4" s="111"/>
      <c r="HKW4" s="101"/>
      <c r="HKZ4" s="111"/>
      <c r="HLA4" s="101"/>
      <c r="HLD4" s="111"/>
      <c r="HLE4" s="101"/>
      <c r="HLH4" s="111"/>
      <c r="HLI4" s="101"/>
      <c r="HLL4" s="111"/>
      <c r="HLM4" s="101"/>
      <c r="HLP4" s="111"/>
      <c r="HLQ4" s="101"/>
      <c r="HLT4" s="111"/>
      <c r="HLU4" s="101"/>
      <c r="HLX4" s="111"/>
      <c r="HLY4" s="101"/>
      <c r="HMB4" s="111"/>
      <c r="HMC4" s="101"/>
      <c r="HMF4" s="111"/>
      <c r="HMG4" s="101"/>
      <c r="HMJ4" s="111"/>
      <c r="HMK4" s="101"/>
      <c r="HMN4" s="111"/>
      <c r="HMO4" s="101"/>
      <c r="HMR4" s="111"/>
      <c r="HMS4" s="101"/>
      <c r="HMV4" s="111"/>
      <c r="HMW4" s="101"/>
      <c r="HMZ4" s="111"/>
      <c r="HNA4" s="101"/>
      <c r="HND4" s="111"/>
      <c r="HNE4" s="101"/>
      <c r="HNH4" s="111"/>
      <c r="HNI4" s="101"/>
      <c r="HNL4" s="111"/>
      <c r="HNM4" s="101"/>
      <c r="HNP4" s="111"/>
      <c r="HNQ4" s="101"/>
      <c r="HNT4" s="111"/>
      <c r="HNU4" s="101"/>
      <c r="HNX4" s="111"/>
      <c r="HNY4" s="101"/>
      <c r="HOB4" s="111"/>
      <c r="HOC4" s="101"/>
      <c r="HOF4" s="111"/>
      <c r="HOG4" s="101"/>
      <c r="HOJ4" s="111"/>
      <c r="HOK4" s="101"/>
      <c r="HON4" s="111"/>
      <c r="HOO4" s="101"/>
      <c r="HOR4" s="111"/>
      <c r="HOS4" s="101"/>
      <c r="HOV4" s="111"/>
      <c r="HOW4" s="101"/>
      <c r="HOZ4" s="111"/>
      <c r="HPA4" s="101"/>
      <c r="HPD4" s="111"/>
      <c r="HPE4" s="101"/>
      <c r="HPH4" s="111"/>
      <c r="HPI4" s="101"/>
      <c r="HPL4" s="111"/>
      <c r="HPM4" s="101"/>
      <c r="HPP4" s="111"/>
      <c r="HPQ4" s="101"/>
      <c r="HPT4" s="111"/>
      <c r="HPU4" s="101"/>
      <c r="HPX4" s="111"/>
      <c r="HPY4" s="101"/>
      <c r="HQB4" s="111"/>
      <c r="HQC4" s="101"/>
      <c r="HQF4" s="111"/>
      <c r="HQG4" s="101"/>
      <c r="HQJ4" s="111"/>
      <c r="HQK4" s="101"/>
      <c r="HQN4" s="111"/>
      <c r="HQO4" s="101"/>
      <c r="HQR4" s="111"/>
      <c r="HQS4" s="101"/>
      <c r="HQV4" s="111"/>
      <c r="HQW4" s="101"/>
      <c r="HQZ4" s="111"/>
      <c r="HRA4" s="101"/>
      <c r="HRD4" s="111"/>
      <c r="HRE4" s="101"/>
      <c r="HRH4" s="111"/>
      <c r="HRI4" s="101"/>
      <c r="HRL4" s="111"/>
      <c r="HRM4" s="101"/>
      <c r="HRP4" s="111"/>
      <c r="HRQ4" s="101"/>
      <c r="HRT4" s="111"/>
      <c r="HRU4" s="101"/>
      <c r="HRX4" s="111"/>
      <c r="HRY4" s="101"/>
      <c r="HSB4" s="111"/>
      <c r="HSC4" s="101"/>
      <c r="HSF4" s="111"/>
      <c r="HSG4" s="101"/>
      <c r="HSJ4" s="111"/>
      <c r="HSK4" s="101"/>
      <c r="HSN4" s="111"/>
      <c r="HSO4" s="101"/>
      <c r="HSR4" s="111"/>
      <c r="HSS4" s="101"/>
      <c r="HSV4" s="111"/>
      <c r="HSW4" s="101"/>
      <c r="HSZ4" s="111"/>
      <c r="HTA4" s="101"/>
      <c r="HTD4" s="111"/>
      <c r="HTE4" s="101"/>
      <c r="HTH4" s="111"/>
      <c r="HTI4" s="101"/>
      <c r="HTL4" s="111"/>
      <c r="HTM4" s="101"/>
      <c r="HTP4" s="111"/>
      <c r="HTQ4" s="101"/>
      <c r="HTT4" s="111"/>
      <c r="HTU4" s="101"/>
      <c r="HTX4" s="111"/>
      <c r="HTY4" s="101"/>
      <c r="HUB4" s="111"/>
      <c r="HUC4" s="101"/>
      <c r="HUF4" s="111"/>
      <c r="HUG4" s="101"/>
      <c r="HUJ4" s="111"/>
      <c r="HUK4" s="101"/>
      <c r="HUN4" s="111"/>
      <c r="HUO4" s="101"/>
      <c r="HUR4" s="111"/>
      <c r="HUS4" s="101"/>
      <c r="HUV4" s="111"/>
      <c r="HUW4" s="101"/>
      <c r="HUZ4" s="111"/>
      <c r="HVA4" s="101"/>
      <c r="HVD4" s="111"/>
      <c r="HVE4" s="101"/>
      <c r="HVH4" s="111"/>
      <c r="HVI4" s="101"/>
      <c r="HVL4" s="111"/>
      <c r="HVM4" s="101"/>
      <c r="HVP4" s="111"/>
      <c r="HVQ4" s="101"/>
      <c r="HVT4" s="111"/>
      <c r="HVU4" s="101"/>
      <c r="HVX4" s="111"/>
      <c r="HVY4" s="101"/>
      <c r="HWB4" s="111"/>
      <c r="HWC4" s="101"/>
      <c r="HWF4" s="111"/>
      <c r="HWG4" s="101"/>
      <c r="HWJ4" s="111"/>
      <c r="HWK4" s="101"/>
      <c r="HWN4" s="111"/>
      <c r="HWO4" s="101"/>
      <c r="HWR4" s="111"/>
      <c r="HWS4" s="101"/>
      <c r="HWV4" s="111"/>
      <c r="HWW4" s="101"/>
      <c r="HWZ4" s="111"/>
      <c r="HXA4" s="101"/>
      <c r="HXD4" s="111"/>
      <c r="HXE4" s="101"/>
      <c r="HXH4" s="111"/>
      <c r="HXI4" s="101"/>
      <c r="HXL4" s="111"/>
      <c r="HXM4" s="101"/>
      <c r="HXP4" s="111"/>
      <c r="HXQ4" s="101"/>
      <c r="HXT4" s="111"/>
      <c r="HXU4" s="101"/>
      <c r="HXX4" s="111"/>
      <c r="HXY4" s="101"/>
      <c r="HYB4" s="111"/>
      <c r="HYC4" s="101"/>
      <c r="HYF4" s="111"/>
      <c r="HYG4" s="101"/>
      <c r="HYJ4" s="111"/>
      <c r="HYK4" s="101"/>
      <c r="HYN4" s="111"/>
      <c r="HYO4" s="101"/>
      <c r="HYR4" s="111"/>
      <c r="HYS4" s="101"/>
      <c r="HYV4" s="111"/>
      <c r="HYW4" s="101"/>
      <c r="HYZ4" s="111"/>
      <c r="HZA4" s="101"/>
      <c r="HZD4" s="111"/>
      <c r="HZE4" s="101"/>
      <c r="HZH4" s="111"/>
      <c r="HZI4" s="101"/>
      <c r="HZL4" s="111"/>
      <c r="HZM4" s="101"/>
      <c r="HZP4" s="111"/>
      <c r="HZQ4" s="101"/>
      <c r="HZT4" s="111"/>
      <c r="HZU4" s="101"/>
      <c r="HZX4" s="111"/>
      <c r="HZY4" s="101"/>
      <c r="IAB4" s="111"/>
      <c r="IAC4" s="101"/>
      <c r="IAF4" s="111"/>
      <c r="IAG4" s="101"/>
      <c r="IAJ4" s="111"/>
      <c r="IAK4" s="101"/>
      <c r="IAN4" s="111"/>
      <c r="IAO4" s="101"/>
      <c r="IAR4" s="111"/>
      <c r="IAS4" s="101"/>
      <c r="IAV4" s="111"/>
      <c r="IAW4" s="101"/>
      <c r="IAZ4" s="111"/>
      <c r="IBA4" s="101"/>
      <c r="IBD4" s="111"/>
      <c r="IBE4" s="101"/>
      <c r="IBH4" s="111"/>
      <c r="IBI4" s="101"/>
      <c r="IBL4" s="111"/>
      <c r="IBM4" s="101"/>
      <c r="IBP4" s="111"/>
      <c r="IBQ4" s="101"/>
      <c r="IBT4" s="111"/>
      <c r="IBU4" s="101"/>
      <c r="IBX4" s="111"/>
      <c r="IBY4" s="101"/>
      <c r="ICB4" s="111"/>
      <c r="ICC4" s="101"/>
      <c r="ICF4" s="111"/>
      <c r="ICG4" s="101"/>
      <c r="ICJ4" s="111"/>
      <c r="ICK4" s="101"/>
      <c r="ICN4" s="111"/>
      <c r="ICO4" s="101"/>
      <c r="ICR4" s="111"/>
      <c r="ICS4" s="101"/>
      <c r="ICV4" s="111"/>
      <c r="ICW4" s="101"/>
      <c r="ICZ4" s="111"/>
      <c r="IDA4" s="101"/>
      <c r="IDD4" s="111"/>
      <c r="IDE4" s="101"/>
      <c r="IDH4" s="111"/>
      <c r="IDI4" s="101"/>
      <c r="IDL4" s="111"/>
      <c r="IDM4" s="101"/>
      <c r="IDP4" s="111"/>
      <c r="IDQ4" s="101"/>
      <c r="IDT4" s="111"/>
      <c r="IDU4" s="101"/>
      <c r="IDX4" s="111"/>
      <c r="IDY4" s="101"/>
      <c r="IEB4" s="111"/>
      <c r="IEC4" s="101"/>
      <c r="IEF4" s="111"/>
      <c r="IEG4" s="101"/>
      <c r="IEJ4" s="111"/>
      <c r="IEK4" s="101"/>
      <c r="IEN4" s="111"/>
      <c r="IEO4" s="101"/>
      <c r="IER4" s="111"/>
      <c r="IES4" s="101"/>
      <c r="IEV4" s="111"/>
      <c r="IEW4" s="101"/>
      <c r="IEZ4" s="111"/>
      <c r="IFA4" s="101"/>
      <c r="IFD4" s="111"/>
      <c r="IFE4" s="101"/>
      <c r="IFH4" s="111"/>
      <c r="IFI4" s="101"/>
      <c r="IFL4" s="111"/>
      <c r="IFM4" s="101"/>
      <c r="IFP4" s="111"/>
      <c r="IFQ4" s="101"/>
      <c r="IFT4" s="111"/>
      <c r="IFU4" s="101"/>
      <c r="IFX4" s="111"/>
      <c r="IFY4" s="101"/>
      <c r="IGB4" s="111"/>
      <c r="IGC4" s="101"/>
      <c r="IGF4" s="111"/>
      <c r="IGG4" s="101"/>
      <c r="IGJ4" s="111"/>
      <c r="IGK4" s="101"/>
      <c r="IGN4" s="111"/>
      <c r="IGO4" s="101"/>
      <c r="IGR4" s="111"/>
      <c r="IGS4" s="101"/>
      <c r="IGV4" s="111"/>
      <c r="IGW4" s="101"/>
      <c r="IGZ4" s="111"/>
      <c r="IHA4" s="101"/>
      <c r="IHD4" s="111"/>
      <c r="IHE4" s="101"/>
      <c r="IHH4" s="111"/>
      <c r="IHI4" s="101"/>
      <c r="IHL4" s="111"/>
      <c r="IHM4" s="101"/>
      <c r="IHP4" s="111"/>
      <c r="IHQ4" s="101"/>
      <c r="IHT4" s="111"/>
      <c r="IHU4" s="101"/>
      <c r="IHX4" s="111"/>
      <c r="IHY4" s="101"/>
      <c r="IIB4" s="111"/>
      <c r="IIC4" s="101"/>
      <c r="IIF4" s="111"/>
      <c r="IIG4" s="101"/>
      <c r="IIJ4" s="111"/>
      <c r="IIK4" s="101"/>
      <c r="IIN4" s="111"/>
      <c r="IIO4" s="101"/>
      <c r="IIR4" s="111"/>
      <c r="IIS4" s="101"/>
      <c r="IIV4" s="111"/>
      <c r="IIW4" s="101"/>
      <c r="IIZ4" s="111"/>
      <c r="IJA4" s="101"/>
      <c r="IJD4" s="111"/>
      <c r="IJE4" s="101"/>
      <c r="IJH4" s="111"/>
      <c r="IJI4" s="101"/>
      <c r="IJL4" s="111"/>
      <c r="IJM4" s="101"/>
      <c r="IJP4" s="111"/>
      <c r="IJQ4" s="101"/>
      <c r="IJT4" s="111"/>
      <c r="IJU4" s="101"/>
      <c r="IJX4" s="111"/>
      <c r="IJY4" s="101"/>
      <c r="IKB4" s="111"/>
      <c r="IKC4" s="101"/>
      <c r="IKF4" s="111"/>
      <c r="IKG4" s="101"/>
      <c r="IKJ4" s="111"/>
      <c r="IKK4" s="101"/>
      <c r="IKN4" s="111"/>
      <c r="IKO4" s="101"/>
      <c r="IKR4" s="111"/>
      <c r="IKS4" s="101"/>
      <c r="IKV4" s="111"/>
      <c r="IKW4" s="101"/>
      <c r="IKZ4" s="111"/>
      <c r="ILA4" s="101"/>
      <c r="ILD4" s="111"/>
      <c r="ILE4" s="101"/>
      <c r="ILH4" s="111"/>
      <c r="ILI4" s="101"/>
      <c r="ILL4" s="111"/>
      <c r="ILM4" s="101"/>
      <c r="ILP4" s="111"/>
      <c r="ILQ4" s="101"/>
      <c r="ILT4" s="111"/>
      <c r="ILU4" s="101"/>
      <c r="ILX4" s="111"/>
      <c r="ILY4" s="101"/>
      <c r="IMB4" s="111"/>
      <c r="IMC4" s="101"/>
      <c r="IMF4" s="111"/>
      <c r="IMG4" s="101"/>
      <c r="IMJ4" s="111"/>
      <c r="IMK4" s="101"/>
      <c r="IMN4" s="111"/>
      <c r="IMO4" s="101"/>
      <c r="IMR4" s="111"/>
      <c r="IMS4" s="101"/>
      <c r="IMV4" s="111"/>
      <c r="IMW4" s="101"/>
      <c r="IMZ4" s="111"/>
      <c r="INA4" s="101"/>
      <c r="IND4" s="111"/>
      <c r="INE4" s="101"/>
      <c r="INH4" s="111"/>
      <c r="INI4" s="101"/>
      <c r="INL4" s="111"/>
      <c r="INM4" s="101"/>
      <c r="INP4" s="111"/>
      <c r="INQ4" s="101"/>
      <c r="INT4" s="111"/>
      <c r="INU4" s="101"/>
      <c r="INX4" s="111"/>
      <c r="INY4" s="101"/>
      <c r="IOB4" s="111"/>
      <c r="IOC4" s="101"/>
      <c r="IOF4" s="111"/>
      <c r="IOG4" s="101"/>
      <c r="IOJ4" s="111"/>
      <c r="IOK4" s="101"/>
      <c r="ION4" s="111"/>
      <c r="IOO4" s="101"/>
      <c r="IOR4" s="111"/>
      <c r="IOS4" s="101"/>
      <c r="IOV4" s="111"/>
      <c r="IOW4" s="101"/>
      <c r="IOZ4" s="111"/>
      <c r="IPA4" s="101"/>
      <c r="IPD4" s="111"/>
      <c r="IPE4" s="101"/>
      <c r="IPH4" s="111"/>
      <c r="IPI4" s="101"/>
      <c r="IPL4" s="111"/>
      <c r="IPM4" s="101"/>
      <c r="IPP4" s="111"/>
      <c r="IPQ4" s="101"/>
      <c r="IPT4" s="111"/>
      <c r="IPU4" s="101"/>
      <c r="IPX4" s="111"/>
      <c r="IPY4" s="101"/>
      <c r="IQB4" s="111"/>
      <c r="IQC4" s="101"/>
      <c r="IQF4" s="111"/>
      <c r="IQG4" s="101"/>
      <c r="IQJ4" s="111"/>
      <c r="IQK4" s="101"/>
      <c r="IQN4" s="111"/>
      <c r="IQO4" s="101"/>
      <c r="IQR4" s="111"/>
      <c r="IQS4" s="101"/>
      <c r="IQV4" s="111"/>
      <c r="IQW4" s="101"/>
      <c r="IQZ4" s="111"/>
      <c r="IRA4" s="101"/>
      <c r="IRD4" s="111"/>
      <c r="IRE4" s="101"/>
      <c r="IRH4" s="111"/>
      <c r="IRI4" s="101"/>
      <c r="IRL4" s="111"/>
      <c r="IRM4" s="101"/>
      <c r="IRP4" s="111"/>
      <c r="IRQ4" s="101"/>
      <c r="IRT4" s="111"/>
      <c r="IRU4" s="101"/>
      <c r="IRX4" s="111"/>
      <c r="IRY4" s="101"/>
      <c r="ISB4" s="111"/>
      <c r="ISC4" s="101"/>
      <c r="ISF4" s="111"/>
      <c r="ISG4" s="101"/>
      <c r="ISJ4" s="111"/>
      <c r="ISK4" s="101"/>
      <c r="ISN4" s="111"/>
      <c r="ISO4" s="101"/>
      <c r="ISR4" s="111"/>
      <c r="ISS4" s="101"/>
      <c r="ISV4" s="111"/>
      <c r="ISW4" s="101"/>
      <c r="ISZ4" s="111"/>
      <c r="ITA4" s="101"/>
      <c r="ITD4" s="111"/>
      <c r="ITE4" s="101"/>
      <c r="ITH4" s="111"/>
      <c r="ITI4" s="101"/>
      <c r="ITL4" s="111"/>
      <c r="ITM4" s="101"/>
      <c r="ITP4" s="111"/>
      <c r="ITQ4" s="101"/>
      <c r="ITT4" s="111"/>
      <c r="ITU4" s="101"/>
      <c r="ITX4" s="111"/>
      <c r="ITY4" s="101"/>
      <c r="IUB4" s="111"/>
      <c r="IUC4" s="101"/>
      <c r="IUF4" s="111"/>
      <c r="IUG4" s="101"/>
      <c r="IUJ4" s="111"/>
      <c r="IUK4" s="101"/>
      <c r="IUN4" s="111"/>
      <c r="IUO4" s="101"/>
      <c r="IUR4" s="111"/>
      <c r="IUS4" s="101"/>
      <c r="IUV4" s="111"/>
      <c r="IUW4" s="101"/>
      <c r="IUZ4" s="111"/>
      <c r="IVA4" s="101"/>
      <c r="IVD4" s="111"/>
      <c r="IVE4" s="101"/>
      <c r="IVH4" s="111"/>
      <c r="IVI4" s="101"/>
      <c r="IVL4" s="111"/>
      <c r="IVM4" s="101"/>
      <c r="IVP4" s="111"/>
      <c r="IVQ4" s="101"/>
      <c r="IVT4" s="111"/>
      <c r="IVU4" s="101"/>
      <c r="IVX4" s="111"/>
      <c r="IVY4" s="101"/>
      <c r="IWB4" s="111"/>
      <c r="IWC4" s="101"/>
      <c r="IWF4" s="111"/>
      <c r="IWG4" s="101"/>
      <c r="IWJ4" s="111"/>
      <c r="IWK4" s="101"/>
      <c r="IWN4" s="111"/>
      <c r="IWO4" s="101"/>
      <c r="IWR4" s="111"/>
      <c r="IWS4" s="101"/>
      <c r="IWV4" s="111"/>
      <c r="IWW4" s="101"/>
      <c r="IWZ4" s="111"/>
      <c r="IXA4" s="101"/>
      <c r="IXD4" s="111"/>
      <c r="IXE4" s="101"/>
      <c r="IXH4" s="111"/>
      <c r="IXI4" s="101"/>
      <c r="IXL4" s="111"/>
      <c r="IXM4" s="101"/>
      <c r="IXP4" s="111"/>
      <c r="IXQ4" s="101"/>
      <c r="IXT4" s="111"/>
      <c r="IXU4" s="101"/>
      <c r="IXX4" s="111"/>
      <c r="IXY4" s="101"/>
      <c r="IYB4" s="111"/>
      <c r="IYC4" s="101"/>
      <c r="IYF4" s="111"/>
      <c r="IYG4" s="101"/>
      <c r="IYJ4" s="111"/>
      <c r="IYK4" s="101"/>
      <c r="IYN4" s="111"/>
      <c r="IYO4" s="101"/>
      <c r="IYR4" s="111"/>
      <c r="IYS4" s="101"/>
      <c r="IYV4" s="111"/>
      <c r="IYW4" s="101"/>
      <c r="IYZ4" s="111"/>
      <c r="IZA4" s="101"/>
      <c r="IZD4" s="111"/>
      <c r="IZE4" s="101"/>
      <c r="IZH4" s="111"/>
      <c r="IZI4" s="101"/>
      <c r="IZL4" s="111"/>
      <c r="IZM4" s="101"/>
      <c r="IZP4" s="111"/>
      <c r="IZQ4" s="101"/>
      <c r="IZT4" s="111"/>
      <c r="IZU4" s="101"/>
      <c r="IZX4" s="111"/>
      <c r="IZY4" s="101"/>
      <c r="JAB4" s="111"/>
      <c r="JAC4" s="101"/>
      <c r="JAF4" s="111"/>
      <c r="JAG4" s="101"/>
      <c r="JAJ4" s="111"/>
      <c r="JAK4" s="101"/>
      <c r="JAN4" s="111"/>
      <c r="JAO4" s="101"/>
      <c r="JAR4" s="111"/>
      <c r="JAS4" s="101"/>
      <c r="JAV4" s="111"/>
      <c r="JAW4" s="101"/>
      <c r="JAZ4" s="111"/>
      <c r="JBA4" s="101"/>
      <c r="JBD4" s="111"/>
      <c r="JBE4" s="101"/>
      <c r="JBH4" s="111"/>
      <c r="JBI4" s="101"/>
      <c r="JBL4" s="111"/>
      <c r="JBM4" s="101"/>
      <c r="JBP4" s="111"/>
      <c r="JBQ4" s="101"/>
      <c r="JBT4" s="111"/>
      <c r="JBU4" s="101"/>
      <c r="JBX4" s="111"/>
      <c r="JBY4" s="101"/>
      <c r="JCB4" s="111"/>
      <c r="JCC4" s="101"/>
      <c r="JCF4" s="111"/>
      <c r="JCG4" s="101"/>
      <c r="JCJ4" s="111"/>
      <c r="JCK4" s="101"/>
      <c r="JCN4" s="111"/>
      <c r="JCO4" s="101"/>
      <c r="JCR4" s="111"/>
      <c r="JCS4" s="101"/>
      <c r="JCV4" s="111"/>
      <c r="JCW4" s="101"/>
      <c r="JCZ4" s="111"/>
      <c r="JDA4" s="101"/>
      <c r="JDD4" s="111"/>
      <c r="JDE4" s="101"/>
      <c r="JDH4" s="111"/>
      <c r="JDI4" s="101"/>
      <c r="JDL4" s="111"/>
      <c r="JDM4" s="101"/>
      <c r="JDP4" s="111"/>
      <c r="JDQ4" s="101"/>
      <c r="JDT4" s="111"/>
      <c r="JDU4" s="101"/>
      <c r="JDX4" s="111"/>
      <c r="JDY4" s="101"/>
      <c r="JEB4" s="111"/>
      <c r="JEC4" s="101"/>
      <c r="JEF4" s="111"/>
      <c r="JEG4" s="101"/>
      <c r="JEJ4" s="111"/>
      <c r="JEK4" s="101"/>
      <c r="JEN4" s="111"/>
      <c r="JEO4" s="101"/>
      <c r="JER4" s="111"/>
      <c r="JES4" s="101"/>
      <c r="JEV4" s="111"/>
      <c r="JEW4" s="101"/>
      <c r="JEZ4" s="111"/>
      <c r="JFA4" s="101"/>
      <c r="JFD4" s="111"/>
      <c r="JFE4" s="101"/>
      <c r="JFH4" s="111"/>
      <c r="JFI4" s="101"/>
      <c r="JFL4" s="111"/>
      <c r="JFM4" s="101"/>
      <c r="JFP4" s="111"/>
      <c r="JFQ4" s="101"/>
      <c r="JFT4" s="111"/>
      <c r="JFU4" s="101"/>
      <c r="JFX4" s="111"/>
      <c r="JFY4" s="101"/>
      <c r="JGB4" s="111"/>
      <c r="JGC4" s="101"/>
      <c r="JGF4" s="111"/>
      <c r="JGG4" s="101"/>
      <c r="JGJ4" s="111"/>
      <c r="JGK4" s="101"/>
      <c r="JGN4" s="111"/>
      <c r="JGO4" s="101"/>
      <c r="JGR4" s="111"/>
      <c r="JGS4" s="101"/>
      <c r="JGV4" s="111"/>
      <c r="JGW4" s="101"/>
      <c r="JGZ4" s="111"/>
      <c r="JHA4" s="101"/>
      <c r="JHD4" s="111"/>
      <c r="JHE4" s="101"/>
      <c r="JHH4" s="111"/>
      <c r="JHI4" s="101"/>
      <c r="JHL4" s="111"/>
      <c r="JHM4" s="101"/>
      <c r="JHP4" s="111"/>
      <c r="JHQ4" s="101"/>
      <c r="JHT4" s="111"/>
      <c r="JHU4" s="101"/>
      <c r="JHX4" s="111"/>
      <c r="JHY4" s="101"/>
      <c r="JIB4" s="111"/>
      <c r="JIC4" s="101"/>
      <c r="JIF4" s="111"/>
      <c r="JIG4" s="101"/>
      <c r="JIJ4" s="111"/>
      <c r="JIK4" s="101"/>
      <c r="JIN4" s="111"/>
      <c r="JIO4" s="101"/>
      <c r="JIR4" s="111"/>
      <c r="JIS4" s="101"/>
      <c r="JIV4" s="111"/>
      <c r="JIW4" s="101"/>
      <c r="JIZ4" s="111"/>
      <c r="JJA4" s="101"/>
      <c r="JJD4" s="111"/>
      <c r="JJE4" s="101"/>
      <c r="JJH4" s="111"/>
      <c r="JJI4" s="101"/>
      <c r="JJL4" s="111"/>
      <c r="JJM4" s="101"/>
      <c r="JJP4" s="111"/>
      <c r="JJQ4" s="101"/>
      <c r="JJT4" s="111"/>
      <c r="JJU4" s="101"/>
      <c r="JJX4" s="111"/>
      <c r="JJY4" s="101"/>
      <c r="JKB4" s="111"/>
      <c r="JKC4" s="101"/>
      <c r="JKF4" s="111"/>
      <c r="JKG4" s="101"/>
      <c r="JKJ4" s="111"/>
      <c r="JKK4" s="101"/>
      <c r="JKN4" s="111"/>
      <c r="JKO4" s="101"/>
      <c r="JKR4" s="111"/>
      <c r="JKS4" s="101"/>
      <c r="JKV4" s="111"/>
      <c r="JKW4" s="101"/>
      <c r="JKZ4" s="111"/>
      <c r="JLA4" s="101"/>
      <c r="JLD4" s="111"/>
      <c r="JLE4" s="101"/>
      <c r="JLH4" s="111"/>
      <c r="JLI4" s="101"/>
      <c r="JLL4" s="111"/>
      <c r="JLM4" s="101"/>
      <c r="JLP4" s="111"/>
      <c r="JLQ4" s="101"/>
      <c r="JLT4" s="111"/>
      <c r="JLU4" s="101"/>
      <c r="JLX4" s="111"/>
      <c r="JLY4" s="101"/>
      <c r="JMB4" s="111"/>
      <c r="JMC4" s="101"/>
      <c r="JMF4" s="111"/>
      <c r="JMG4" s="101"/>
      <c r="JMJ4" s="111"/>
      <c r="JMK4" s="101"/>
      <c r="JMN4" s="111"/>
      <c r="JMO4" s="101"/>
      <c r="JMR4" s="111"/>
      <c r="JMS4" s="101"/>
      <c r="JMV4" s="111"/>
      <c r="JMW4" s="101"/>
      <c r="JMZ4" s="111"/>
      <c r="JNA4" s="101"/>
      <c r="JND4" s="111"/>
      <c r="JNE4" s="101"/>
      <c r="JNH4" s="111"/>
      <c r="JNI4" s="101"/>
      <c r="JNL4" s="111"/>
      <c r="JNM4" s="101"/>
      <c r="JNP4" s="111"/>
      <c r="JNQ4" s="101"/>
      <c r="JNT4" s="111"/>
      <c r="JNU4" s="101"/>
      <c r="JNX4" s="111"/>
      <c r="JNY4" s="101"/>
      <c r="JOB4" s="111"/>
      <c r="JOC4" s="101"/>
      <c r="JOF4" s="111"/>
      <c r="JOG4" s="101"/>
      <c r="JOJ4" s="111"/>
      <c r="JOK4" s="101"/>
      <c r="JON4" s="111"/>
      <c r="JOO4" s="101"/>
      <c r="JOR4" s="111"/>
      <c r="JOS4" s="101"/>
      <c r="JOV4" s="111"/>
      <c r="JOW4" s="101"/>
      <c r="JOZ4" s="111"/>
      <c r="JPA4" s="101"/>
      <c r="JPD4" s="111"/>
      <c r="JPE4" s="101"/>
      <c r="JPH4" s="111"/>
      <c r="JPI4" s="101"/>
      <c r="JPL4" s="111"/>
      <c r="JPM4" s="101"/>
      <c r="JPP4" s="111"/>
      <c r="JPQ4" s="101"/>
      <c r="JPT4" s="111"/>
      <c r="JPU4" s="101"/>
      <c r="JPX4" s="111"/>
      <c r="JPY4" s="101"/>
      <c r="JQB4" s="111"/>
      <c r="JQC4" s="101"/>
      <c r="JQF4" s="111"/>
      <c r="JQG4" s="101"/>
      <c r="JQJ4" s="111"/>
      <c r="JQK4" s="101"/>
      <c r="JQN4" s="111"/>
      <c r="JQO4" s="101"/>
      <c r="JQR4" s="111"/>
      <c r="JQS4" s="101"/>
      <c r="JQV4" s="111"/>
      <c r="JQW4" s="101"/>
      <c r="JQZ4" s="111"/>
      <c r="JRA4" s="101"/>
      <c r="JRD4" s="111"/>
      <c r="JRE4" s="101"/>
      <c r="JRH4" s="111"/>
      <c r="JRI4" s="101"/>
      <c r="JRL4" s="111"/>
      <c r="JRM4" s="101"/>
      <c r="JRP4" s="111"/>
      <c r="JRQ4" s="101"/>
      <c r="JRT4" s="111"/>
      <c r="JRU4" s="101"/>
      <c r="JRX4" s="111"/>
      <c r="JRY4" s="101"/>
      <c r="JSB4" s="111"/>
      <c r="JSC4" s="101"/>
      <c r="JSF4" s="111"/>
      <c r="JSG4" s="101"/>
      <c r="JSJ4" s="111"/>
      <c r="JSK4" s="101"/>
      <c r="JSN4" s="111"/>
      <c r="JSO4" s="101"/>
      <c r="JSR4" s="111"/>
      <c r="JSS4" s="101"/>
      <c r="JSV4" s="111"/>
      <c r="JSW4" s="101"/>
      <c r="JSZ4" s="111"/>
      <c r="JTA4" s="101"/>
      <c r="JTD4" s="111"/>
      <c r="JTE4" s="101"/>
      <c r="JTH4" s="111"/>
      <c r="JTI4" s="101"/>
      <c r="JTL4" s="111"/>
      <c r="JTM4" s="101"/>
      <c r="JTP4" s="111"/>
      <c r="JTQ4" s="101"/>
      <c r="JTT4" s="111"/>
      <c r="JTU4" s="101"/>
      <c r="JTX4" s="111"/>
      <c r="JTY4" s="101"/>
      <c r="JUB4" s="111"/>
      <c r="JUC4" s="101"/>
      <c r="JUF4" s="111"/>
      <c r="JUG4" s="101"/>
      <c r="JUJ4" s="111"/>
      <c r="JUK4" s="101"/>
      <c r="JUN4" s="111"/>
      <c r="JUO4" s="101"/>
      <c r="JUR4" s="111"/>
      <c r="JUS4" s="101"/>
      <c r="JUV4" s="111"/>
      <c r="JUW4" s="101"/>
      <c r="JUZ4" s="111"/>
      <c r="JVA4" s="101"/>
      <c r="JVD4" s="111"/>
      <c r="JVE4" s="101"/>
      <c r="JVH4" s="111"/>
      <c r="JVI4" s="101"/>
      <c r="JVL4" s="111"/>
      <c r="JVM4" s="101"/>
      <c r="JVP4" s="111"/>
      <c r="JVQ4" s="101"/>
      <c r="JVT4" s="111"/>
      <c r="JVU4" s="101"/>
      <c r="JVX4" s="111"/>
      <c r="JVY4" s="101"/>
      <c r="JWB4" s="111"/>
      <c r="JWC4" s="101"/>
      <c r="JWF4" s="111"/>
      <c r="JWG4" s="101"/>
      <c r="JWJ4" s="111"/>
      <c r="JWK4" s="101"/>
      <c r="JWN4" s="111"/>
      <c r="JWO4" s="101"/>
      <c r="JWR4" s="111"/>
      <c r="JWS4" s="101"/>
      <c r="JWV4" s="111"/>
      <c r="JWW4" s="101"/>
      <c r="JWZ4" s="111"/>
      <c r="JXA4" s="101"/>
      <c r="JXD4" s="111"/>
      <c r="JXE4" s="101"/>
      <c r="JXH4" s="111"/>
      <c r="JXI4" s="101"/>
      <c r="JXL4" s="111"/>
      <c r="JXM4" s="101"/>
      <c r="JXP4" s="111"/>
      <c r="JXQ4" s="101"/>
      <c r="JXT4" s="111"/>
      <c r="JXU4" s="101"/>
      <c r="JXX4" s="111"/>
      <c r="JXY4" s="101"/>
      <c r="JYB4" s="111"/>
      <c r="JYC4" s="101"/>
      <c r="JYF4" s="111"/>
      <c r="JYG4" s="101"/>
      <c r="JYJ4" s="111"/>
      <c r="JYK4" s="101"/>
      <c r="JYN4" s="111"/>
      <c r="JYO4" s="101"/>
      <c r="JYR4" s="111"/>
      <c r="JYS4" s="101"/>
      <c r="JYV4" s="111"/>
      <c r="JYW4" s="101"/>
      <c r="JYZ4" s="111"/>
      <c r="JZA4" s="101"/>
      <c r="JZD4" s="111"/>
      <c r="JZE4" s="101"/>
      <c r="JZH4" s="111"/>
      <c r="JZI4" s="101"/>
      <c r="JZL4" s="111"/>
      <c r="JZM4" s="101"/>
      <c r="JZP4" s="111"/>
      <c r="JZQ4" s="101"/>
      <c r="JZT4" s="111"/>
      <c r="JZU4" s="101"/>
      <c r="JZX4" s="111"/>
      <c r="JZY4" s="101"/>
      <c r="KAB4" s="111"/>
      <c r="KAC4" s="101"/>
      <c r="KAF4" s="111"/>
      <c r="KAG4" s="101"/>
      <c r="KAJ4" s="111"/>
      <c r="KAK4" s="101"/>
      <c r="KAN4" s="111"/>
      <c r="KAO4" s="101"/>
      <c r="KAR4" s="111"/>
      <c r="KAS4" s="101"/>
      <c r="KAV4" s="111"/>
      <c r="KAW4" s="101"/>
      <c r="KAZ4" s="111"/>
      <c r="KBA4" s="101"/>
      <c r="KBD4" s="111"/>
      <c r="KBE4" s="101"/>
      <c r="KBH4" s="111"/>
      <c r="KBI4" s="101"/>
      <c r="KBL4" s="111"/>
      <c r="KBM4" s="101"/>
      <c r="KBP4" s="111"/>
      <c r="KBQ4" s="101"/>
      <c r="KBT4" s="111"/>
      <c r="KBU4" s="101"/>
      <c r="KBX4" s="111"/>
      <c r="KBY4" s="101"/>
      <c r="KCB4" s="111"/>
      <c r="KCC4" s="101"/>
      <c r="KCF4" s="111"/>
      <c r="KCG4" s="101"/>
      <c r="KCJ4" s="111"/>
      <c r="KCK4" s="101"/>
      <c r="KCN4" s="111"/>
      <c r="KCO4" s="101"/>
      <c r="KCR4" s="111"/>
      <c r="KCS4" s="101"/>
      <c r="KCV4" s="111"/>
      <c r="KCW4" s="101"/>
      <c r="KCZ4" s="111"/>
      <c r="KDA4" s="101"/>
      <c r="KDD4" s="111"/>
      <c r="KDE4" s="101"/>
      <c r="KDH4" s="111"/>
      <c r="KDI4" s="101"/>
      <c r="KDL4" s="111"/>
      <c r="KDM4" s="101"/>
      <c r="KDP4" s="111"/>
      <c r="KDQ4" s="101"/>
      <c r="KDT4" s="111"/>
      <c r="KDU4" s="101"/>
      <c r="KDX4" s="111"/>
      <c r="KDY4" s="101"/>
      <c r="KEB4" s="111"/>
      <c r="KEC4" s="101"/>
      <c r="KEF4" s="111"/>
      <c r="KEG4" s="101"/>
      <c r="KEJ4" s="111"/>
      <c r="KEK4" s="101"/>
      <c r="KEN4" s="111"/>
      <c r="KEO4" s="101"/>
      <c r="KER4" s="111"/>
      <c r="KES4" s="101"/>
      <c r="KEV4" s="111"/>
      <c r="KEW4" s="101"/>
      <c r="KEZ4" s="111"/>
      <c r="KFA4" s="101"/>
      <c r="KFD4" s="111"/>
      <c r="KFE4" s="101"/>
      <c r="KFH4" s="111"/>
      <c r="KFI4" s="101"/>
      <c r="KFL4" s="111"/>
      <c r="KFM4" s="101"/>
      <c r="KFP4" s="111"/>
      <c r="KFQ4" s="101"/>
      <c r="KFT4" s="111"/>
      <c r="KFU4" s="101"/>
      <c r="KFX4" s="111"/>
      <c r="KFY4" s="101"/>
      <c r="KGB4" s="111"/>
      <c r="KGC4" s="101"/>
      <c r="KGF4" s="111"/>
      <c r="KGG4" s="101"/>
      <c r="KGJ4" s="111"/>
      <c r="KGK4" s="101"/>
      <c r="KGN4" s="111"/>
      <c r="KGO4" s="101"/>
      <c r="KGR4" s="111"/>
      <c r="KGS4" s="101"/>
      <c r="KGV4" s="111"/>
      <c r="KGW4" s="101"/>
      <c r="KGZ4" s="111"/>
      <c r="KHA4" s="101"/>
      <c r="KHD4" s="111"/>
      <c r="KHE4" s="101"/>
      <c r="KHH4" s="111"/>
      <c r="KHI4" s="101"/>
      <c r="KHL4" s="111"/>
      <c r="KHM4" s="101"/>
      <c r="KHP4" s="111"/>
      <c r="KHQ4" s="101"/>
      <c r="KHT4" s="111"/>
      <c r="KHU4" s="101"/>
      <c r="KHX4" s="111"/>
      <c r="KHY4" s="101"/>
      <c r="KIB4" s="111"/>
      <c r="KIC4" s="101"/>
      <c r="KIF4" s="111"/>
      <c r="KIG4" s="101"/>
      <c r="KIJ4" s="111"/>
      <c r="KIK4" s="101"/>
      <c r="KIN4" s="111"/>
      <c r="KIO4" s="101"/>
      <c r="KIR4" s="111"/>
      <c r="KIS4" s="101"/>
      <c r="KIV4" s="111"/>
      <c r="KIW4" s="101"/>
      <c r="KIZ4" s="111"/>
      <c r="KJA4" s="101"/>
      <c r="KJD4" s="111"/>
      <c r="KJE4" s="101"/>
      <c r="KJH4" s="111"/>
      <c r="KJI4" s="101"/>
      <c r="KJL4" s="111"/>
      <c r="KJM4" s="101"/>
      <c r="KJP4" s="111"/>
      <c r="KJQ4" s="101"/>
      <c r="KJT4" s="111"/>
      <c r="KJU4" s="101"/>
      <c r="KJX4" s="111"/>
      <c r="KJY4" s="101"/>
      <c r="KKB4" s="111"/>
      <c r="KKC4" s="101"/>
      <c r="KKF4" s="111"/>
      <c r="KKG4" s="101"/>
      <c r="KKJ4" s="111"/>
      <c r="KKK4" s="101"/>
      <c r="KKN4" s="111"/>
      <c r="KKO4" s="101"/>
      <c r="KKR4" s="111"/>
      <c r="KKS4" s="101"/>
      <c r="KKV4" s="111"/>
      <c r="KKW4" s="101"/>
      <c r="KKZ4" s="111"/>
      <c r="KLA4" s="101"/>
      <c r="KLD4" s="111"/>
      <c r="KLE4" s="101"/>
      <c r="KLH4" s="111"/>
      <c r="KLI4" s="101"/>
      <c r="KLL4" s="111"/>
      <c r="KLM4" s="101"/>
      <c r="KLP4" s="111"/>
      <c r="KLQ4" s="101"/>
      <c r="KLT4" s="111"/>
      <c r="KLU4" s="101"/>
      <c r="KLX4" s="111"/>
      <c r="KLY4" s="101"/>
      <c r="KMB4" s="111"/>
      <c r="KMC4" s="101"/>
      <c r="KMF4" s="111"/>
      <c r="KMG4" s="101"/>
      <c r="KMJ4" s="111"/>
      <c r="KMK4" s="101"/>
      <c r="KMN4" s="111"/>
      <c r="KMO4" s="101"/>
      <c r="KMR4" s="111"/>
      <c r="KMS4" s="101"/>
      <c r="KMV4" s="111"/>
      <c r="KMW4" s="101"/>
      <c r="KMZ4" s="111"/>
      <c r="KNA4" s="101"/>
      <c r="KND4" s="111"/>
      <c r="KNE4" s="101"/>
      <c r="KNH4" s="111"/>
      <c r="KNI4" s="101"/>
      <c r="KNL4" s="111"/>
      <c r="KNM4" s="101"/>
      <c r="KNP4" s="111"/>
      <c r="KNQ4" s="101"/>
      <c r="KNT4" s="111"/>
      <c r="KNU4" s="101"/>
      <c r="KNX4" s="111"/>
      <c r="KNY4" s="101"/>
      <c r="KOB4" s="111"/>
      <c r="KOC4" s="101"/>
      <c r="KOF4" s="111"/>
      <c r="KOG4" s="101"/>
      <c r="KOJ4" s="111"/>
      <c r="KOK4" s="101"/>
      <c r="KON4" s="111"/>
      <c r="KOO4" s="101"/>
      <c r="KOR4" s="111"/>
      <c r="KOS4" s="101"/>
      <c r="KOV4" s="111"/>
      <c r="KOW4" s="101"/>
      <c r="KOZ4" s="111"/>
      <c r="KPA4" s="101"/>
      <c r="KPD4" s="111"/>
      <c r="KPE4" s="101"/>
      <c r="KPH4" s="111"/>
      <c r="KPI4" s="101"/>
      <c r="KPL4" s="111"/>
      <c r="KPM4" s="101"/>
      <c r="KPP4" s="111"/>
      <c r="KPQ4" s="101"/>
      <c r="KPT4" s="111"/>
      <c r="KPU4" s="101"/>
      <c r="KPX4" s="111"/>
      <c r="KPY4" s="101"/>
      <c r="KQB4" s="111"/>
      <c r="KQC4" s="101"/>
      <c r="KQF4" s="111"/>
      <c r="KQG4" s="101"/>
      <c r="KQJ4" s="111"/>
      <c r="KQK4" s="101"/>
      <c r="KQN4" s="111"/>
      <c r="KQO4" s="101"/>
      <c r="KQR4" s="111"/>
      <c r="KQS4" s="101"/>
      <c r="KQV4" s="111"/>
      <c r="KQW4" s="101"/>
      <c r="KQZ4" s="111"/>
      <c r="KRA4" s="101"/>
      <c r="KRD4" s="111"/>
      <c r="KRE4" s="101"/>
      <c r="KRH4" s="111"/>
      <c r="KRI4" s="101"/>
      <c r="KRL4" s="111"/>
      <c r="KRM4" s="101"/>
      <c r="KRP4" s="111"/>
      <c r="KRQ4" s="101"/>
      <c r="KRT4" s="111"/>
      <c r="KRU4" s="101"/>
      <c r="KRX4" s="111"/>
      <c r="KRY4" s="101"/>
      <c r="KSB4" s="111"/>
      <c r="KSC4" s="101"/>
      <c r="KSF4" s="111"/>
      <c r="KSG4" s="101"/>
      <c r="KSJ4" s="111"/>
      <c r="KSK4" s="101"/>
      <c r="KSN4" s="111"/>
      <c r="KSO4" s="101"/>
      <c r="KSR4" s="111"/>
      <c r="KSS4" s="101"/>
      <c r="KSV4" s="111"/>
      <c r="KSW4" s="101"/>
      <c r="KSZ4" s="111"/>
      <c r="KTA4" s="101"/>
      <c r="KTD4" s="111"/>
      <c r="KTE4" s="101"/>
      <c r="KTH4" s="111"/>
      <c r="KTI4" s="101"/>
      <c r="KTL4" s="111"/>
      <c r="KTM4" s="101"/>
      <c r="KTP4" s="111"/>
      <c r="KTQ4" s="101"/>
      <c r="KTT4" s="111"/>
      <c r="KTU4" s="101"/>
      <c r="KTX4" s="111"/>
      <c r="KTY4" s="101"/>
      <c r="KUB4" s="111"/>
      <c r="KUC4" s="101"/>
      <c r="KUF4" s="111"/>
      <c r="KUG4" s="101"/>
      <c r="KUJ4" s="111"/>
      <c r="KUK4" s="101"/>
      <c r="KUN4" s="111"/>
      <c r="KUO4" s="101"/>
      <c r="KUR4" s="111"/>
      <c r="KUS4" s="101"/>
      <c r="KUV4" s="111"/>
      <c r="KUW4" s="101"/>
      <c r="KUZ4" s="111"/>
      <c r="KVA4" s="101"/>
      <c r="KVD4" s="111"/>
      <c r="KVE4" s="101"/>
      <c r="KVH4" s="111"/>
      <c r="KVI4" s="101"/>
      <c r="KVL4" s="111"/>
      <c r="KVM4" s="101"/>
      <c r="KVP4" s="111"/>
      <c r="KVQ4" s="101"/>
      <c r="KVT4" s="111"/>
      <c r="KVU4" s="101"/>
      <c r="KVX4" s="111"/>
      <c r="KVY4" s="101"/>
      <c r="KWB4" s="111"/>
      <c r="KWC4" s="101"/>
      <c r="KWF4" s="111"/>
      <c r="KWG4" s="101"/>
      <c r="KWJ4" s="111"/>
      <c r="KWK4" s="101"/>
      <c r="KWN4" s="111"/>
      <c r="KWO4" s="101"/>
      <c r="KWR4" s="111"/>
      <c r="KWS4" s="101"/>
      <c r="KWV4" s="111"/>
      <c r="KWW4" s="101"/>
      <c r="KWZ4" s="111"/>
      <c r="KXA4" s="101"/>
      <c r="KXD4" s="111"/>
      <c r="KXE4" s="101"/>
      <c r="KXH4" s="111"/>
      <c r="KXI4" s="101"/>
      <c r="KXL4" s="111"/>
      <c r="KXM4" s="101"/>
      <c r="KXP4" s="111"/>
      <c r="KXQ4" s="101"/>
      <c r="KXT4" s="111"/>
      <c r="KXU4" s="101"/>
      <c r="KXX4" s="111"/>
      <c r="KXY4" s="101"/>
      <c r="KYB4" s="111"/>
      <c r="KYC4" s="101"/>
      <c r="KYF4" s="111"/>
      <c r="KYG4" s="101"/>
      <c r="KYJ4" s="111"/>
      <c r="KYK4" s="101"/>
      <c r="KYN4" s="111"/>
      <c r="KYO4" s="101"/>
      <c r="KYR4" s="111"/>
      <c r="KYS4" s="101"/>
      <c r="KYV4" s="111"/>
      <c r="KYW4" s="101"/>
      <c r="KYZ4" s="111"/>
      <c r="KZA4" s="101"/>
      <c r="KZD4" s="111"/>
      <c r="KZE4" s="101"/>
      <c r="KZH4" s="111"/>
      <c r="KZI4" s="101"/>
      <c r="KZL4" s="111"/>
      <c r="KZM4" s="101"/>
      <c r="KZP4" s="111"/>
      <c r="KZQ4" s="101"/>
      <c r="KZT4" s="111"/>
      <c r="KZU4" s="101"/>
      <c r="KZX4" s="111"/>
      <c r="KZY4" s="101"/>
      <c r="LAB4" s="111"/>
      <c r="LAC4" s="101"/>
      <c r="LAF4" s="111"/>
      <c r="LAG4" s="101"/>
      <c r="LAJ4" s="111"/>
      <c r="LAK4" s="101"/>
      <c r="LAN4" s="111"/>
      <c r="LAO4" s="101"/>
      <c r="LAR4" s="111"/>
      <c r="LAS4" s="101"/>
      <c r="LAV4" s="111"/>
      <c r="LAW4" s="101"/>
      <c r="LAZ4" s="111"/>
      <c r="LBA4" s="101"/>
      <c r="LBD4" s="111"/>
      <c r="LBE4" s="101"/>
      <c r="LBH4" s="111"/>
      <c r="LBI4" s="101"/>
      <c r="LBL4" s="111"/>
      <c r="LBM4" s="101"/>
      <c r="LBP4" s="111"/>
      <c r="LBQ4" s="101"/>
      <c r="LBT4" s="111"/>
      <c r="LBU4" s="101"/>
      <c r="LBX4" s="111"/>
      <c r="LBY4" s="101"/>
      <c r="LCB4" s="111"/>
      <c r="LCC4" s="101"/>
      <c r="LCF4" s="111"/>
      <c r="LCG4" s="101"/>
      <c r="LCJ4" s="111"/>
      <c r="LCK4" s="101"/>
      <c r="LCN4" s="111"/>
      <c r="LCO4" s="101"/>
      <c r="LCR4" s="111"/>
      <c r="LCS4" s="101"/>
      <c r="LCV4" s="111"/>
      <c r="LCW4" s="101"/>
      <c r="LCZ4" s="111"/>
      <c r="LDA4" s="101"/>
      <c r="LDD4" s="111"/>
      <c r="LDE4" s="101"/>
      <c r="LDH4" s="111"/>
      <c r="LDI4" s="101"/>
      <c r="LDL4" s="111"/>
      <c r="LDM4" s="101"/>
      <c r="LDP4" s="111"/>
      <c r="LDQ4" s="101"/>
      <c r="LDT4" s="111"/>
      <c r="LDU4" s="101"/>
      <c r="LDX4" s="111"/>
      <c r="LDY4" s="101"/>
      <c r="LEB4" s="111"/>
      <c r="LEC4" s="101"/>
      <c r="LEF4" s="111"/>
      <c r="LEG4" s="101"/>
      <c r="LEJ4" s="111"/>
      <c r="LEK4" s="101"/>
      <c r="LEN4" s="111"/>
      <c r="LEO4" s="101"/>
      <c r="LER4" s="111"/>
      <c r="LES4" s="101"/>
      <c r="LEV4" s="111"/>
      <c r="LEW4" s="101"/>
      <c r="LEZ4" s="111"/>
      <c r="LFA4" s="101"/>
      <c r="LFD4" s="111"/>
      <c r="LFE4" s="101"/>
      <c r="LFH4" s="111"/>
      <c r="LFI4" s="101"/>
      <c r="LFL4" s="111"/>
      <c r="LFM4" s="101"/>
      <c r="LFP4" s="111"/>
      <c r="LFQ4" s="101"/>
      <c r="LFT4" s="111"/>
      <c r="LFU4" s="101"/>
      <c r="LFX4" s="111"/>
      <c r="LFY4" s="101"/>
      <c r="LGB4" s="111"/>
      <c r="LGC4" s="101"/>
      <c r="LGF4" s="111"/>
      <c r="LGG4" s="101"/>
      <c r="LGJ4" s="111"/>
      <c r="LGK4" s="101"/>
      <c r="LGN4" s="111"/>
      <c r="LGO4" s="101"/>
      <c r="LGR4" s="111"/>
      <c r="LGS4" s="101"/>
      <c r="LGV4" s="111"/>
      <c r="LGW4" s="101"/>
      <c r="LGZ4" s="111"/>
      <c r="LHA4" s="101"/>
      <c r="LHD4" s="111"/>
      <c r="LHE4" s="101"/>
      <c r="LHH4" s="111"/>
      <c r="LHI4" s="101"/>
      <c r="LHL4" s="111"/>
      <c r="LHM4" s="101"/>
      <c r="LHP4" s="111"/>
      <c r="LHQ4" s="101"/>
      <c r="LHT4" s="111"/>
      <c r="LHU4" s="101"/>
      <c r="LHX4" s="111"/>
      <c r="LHY4" s="101"/>
      <c r="LIB4" s="111"/>
      <c r="LIC4" s="101"/>
      <c r="LIF4" s="111"/>
      <c r="LIG4" s="101"/>
      <c r="LIJ4" s="111"/>
      <c r="LIK4" s="101"/>
      <c r="LIN4" s="111"/>
      <c r="LIO4" s="101"/>
      <c r="LIR4" s="111"/>
      <c r="LIS4" s="101"/>
      <c r="LIV4" s="111"/>
      <c r="LIW4" s="101"/>
      <c r="LIZ4" s="111"/>
      <c r="LJA4" s="101"/>
      <c r="LJD4" s="111"/>
      <c r="LJE4" s="101"/>
      <c r="LJH4" s="111"/>
      <c r="LJI4" s="101"/>
      <c r="LJL4" s="111"/>
      <c r="LJM4" s="101"/>
      <c r="LJP4" s="111"/>
      <c r="LJQ4" s="101"/>
      <c r="LJT4" s="111"/>
      <c r="LJU4" s="101"/>
      <c r="LJX4" s="111"/>
      <c r="LJY4" s="101"/>
      <c r="LKB4" s="111"/>
      <c r="LKC4" s="101"/>
      <c r="LKF4" s="111"/>
      <c r="LKG4" s="101"/>
      <c r="LKJ4" s="111"/>
      <c r="LKK4" s="101"/>
      <c r="LKN4" s="111"/>
      <c r="LKO4" s="101"/>
      <c r="LKR4" s="111"/>
      <c r="LKS4" s="101"/>
      <c r="LKV4" s="111"/>
      <c r="LKW4" s="101"/>
      <c r="LKZ4" s="111"/>
      <c r="LLA4" s="101"/>
      <c r="LLD4" s="111"/>
      <c r="LLE4" s="101"/>
      <c r="LLH4" s="111"/>
      <c r="LLI4" s="101"/>
      <c r="LLL4" s="111"/>
      <c r="LLM4" s="101"/>
      <c r="LLP4" s="111"/>
      <c r="LLQ4" s="101"/>
      <c r="LLT4" s="111"/>
      <c r="LLU4" s="101"/>
      <c r="LLX4" s="111"/>
      <c r="LLY4" s="101"/>
      <c r="LMB4" s="111"/>
      <c r="LMC4" s="101"/>
      <c r="LMF4" s="111"/>
      <c r="LMG4" s="101"/>
      <c r="LMJ4" s="111"/>
      <c r="LMK4" s="101"/>
      <c r="LMN4" s="111"/>
      <c r="LMO4" s="101"/>
      <c r="LMR4" s="111"/>
      <c r="LMS4" s="101"/>
      <c r="LMV4" s="111"/>
      <c r="LMW4" s="101"/>
      <c r="LMZ4" s="111"/>
      <c r="LNA4" s="101"/>
      <c r="LND4" s="111"/>
      <c r="LNE4" s="101"/>
      <c r="LNH4" s="111"/>
      <c r="LNI4" s="101"/>
      <c r="LNL4" s="111"/>
      <c r="LNM4" s="101"/>
      <c r="LNP4" s="111"/>
      <c r="LNQ4" s="101"/>
      <c r="LNT4" s="111"/>
      <c r="LNU4" s="101"/>
      <c r="LNX4" s="111"/>
      <c r="LNY4" s="101"/>
      <c r="LOB4" s="111"/>
      <c r="LOC4" s="101"/>
      <c r="LOF4" s="111"/>
      <c r="LOG4" s="101"/>
      <c r="LOJ4" s="111"/>
      <c r="LOK4" s="101"/>
      <c r="LON4" s="111"/>
      <c r="LOO4" s="101"/>
      <c r="LOR4" s="111"/>
      <c r="LOS4" s="101"/>
      <c r="LOV4" s="111"/>
      <c r="LOW4" s="101"/>
      <c r="LOZ4" s="111"/>
      <c r="LPA4" s="101"/>
      <c r="LPD4" s="111"/>
      <c r="LPE4" s="101"/>
      <c r="LPH4" s="111"/>
      <c r="LPI4" s="101"/>
      <c r="LPL4" s="111"/>
      <c r="LPM4" s="101"/>
      <c r="LPP4" s="111"/>
      <c r="LPQ4" s="101"/>
      <c r="LPT4" s="111"/>
      <c r="LPU4" s="101"/>
      <c r="LPX4" s="111"/>
      <c r="LPY4" s="101"/>
      <c r="LQB4" s="111"/>
      <c r="LQC4" s="101"/>
      <c r="LQF4" s="111"/>
      <c r="LQG4" s="101"/>
      <c r="LQJ4" s="111"/>
      <c r="LQK4" s="101"/>
      <c r="LQN4" s="111"/>
      <c r="LQO4" s="101"/>
      <c r="LQR4" s="111"/>
      <c r="LQS4" s="101"/>
      <c r="LQV4" s="111"/>
      <c r="LQW4" s="101"/>
      <c r="LQZ4" s="111"/>
      <c r="LRA4" s="101"/>
      <c r="LRD4" s="111"/>
      <c r="LRE4" s="101"/>
      <c r="LRH4" s="111"/>
      <c r="LRI4" s="101"/>
      <c r="LRL4" s="111"/>
      <c r="LRM4" s="101"/>
      <c r="LRP4" s="111"/>
      <c r="LRQ4" s="101"/>
      <c r="LRT4" s="111"/>
      <c r="LRU4" s="101"/>
      <c r="LRX4" s="111"/>
      <c r="LRY4" s="101"/>
      <c r="LSB4" s="111"/>
      <c r="LSC4" s="101"/>
      <c r="LSF4" s="111"/>
      <c r="LSG4" s="101"/>
      <c r="LSJ4" s="111"/>
      <c r="LSK4" s="101"/>
      <c r="LSN4" s="111"/>
      <c r="LSO4" s="101"/>
      <c r="LSR4" s="111"/>
      <c r="LSS4" s="101"/>
      <c r="LSV4" s="111"/>
      <c r="LSW4" s="101"/>
      <c r="LSZ4" s="111"/>
      <c r="LTA4" s="101"/>
      <c r="LTD4" s="111"/>
      <c r="LTE4" s="101"/>
      <c r="LTH4" s="111"/>
      <c r="LTI4" s="101"/>
      <c r="LTL4" s="111"/>
      <c r="LTM4" s="101"/>
      <c r="LTP4" s="111"/>
      <c r="LTQ4" s="101"/>
      <c r="LTT4" s="111"/>
      <c r="LTU4" s="101"/>
      <c r="LTX4" s="111"/>
      <c r="LTY4" s="101"/>
      <c r="LUB4" s="111"/>
      <c r="LUC4" s="101"/>
      <c r="LUF4" s="111"/>
      <c r="LUG4" s="101"/>
      <c r="LUJ4" s="111"/>
      <c r="LUK4" s="101"/>
      <c r="LUN4" s="111"/>
      <c r="LUO4" s="101"/>
      <c r="LUR4" s="111"/>
      <c r="LUS4" s="101"/>
      <c r="LUV4" s="111"/>
      <c r="LUW4" s="101"/>
      <c r="LUZ4" s="111"/>
      <c r="LVA4" s="101"/>
      <c r="LVD4" s="111"/>
      <c r="LVE4" s="101"/>
      <c r="LVH4" s="111"/>
      <c r="LVI4" s="101"/>
      <c r="LVL4" s="111"/>
      <c r="LVM4" s="101"/>
      <c r="LVP4" s="111"/>
      <c r="LVQ4" s="101"/>
      <c r="LVT4" s="111"/>
      <c r="LVU4" s="101"/>
      <c r="LVX4" s="111"/>
      <c r="LVY4" s="101"/>
      <c r="LWB4" s="111"/>
      <c r="LWC4" s="101"/>
      <c r="LWF4" s="111"/>
      <c r="LWG4" s="101"/>
      <c r="LWJ4" s="111"/>
      <c r="LWK4" s="101"/>
      <c r="LWN4" s="111"/>
      <c r="LWO4" s="101"/>
      <c r="LWR4" s="111"/>
      <c r="LWS4" s="101"/>
      <c r="LWV4" s="111"/>
      <c r="LWW4" s="101"/>
      <c r="LWZ4" s="111"/>
      <c r="LXA4" s="101"/>
      <c r="LXD4" s="111"/>
      <c r="LXE4" s="101"/>
      <c r="LXH4" s="111"/>
      <c r="LXI4" s="101"/>
      <c r="LXL4" s="111"/>
      <c r="LXM4" s="101"/>
      <c r="LXP4" s="111"/>
      <c r="LXQ4" s="101"/>
      <c r="LXT4" s="111"/>
      <c r="LXU4" s="101"/>
      <c r="LXX4" s="111"/>
      <c r="LXY4" s="101"/>
      <c r="LYB4" s="111"/>
      <c r="LYC4" s="101"/>
      <c r="LYF4" s="111"/>
      <c r="LYG4" s="101"/>
      <c r="LYJ4" s="111"/>
      <c r="LYK4" s="101"/>
      <c r="LYN4" s="111"/>
      <c r="LYO4" s="101"/>
      <c r="LYR4" s="111"/>
      <c r="LYS4" s="101"/>
      <c r="LYV4" s="111"/>
      <c r="LYW4" s="101"/>
      <c r="LYZ4" s="111"/>
      <c r="LZA4" s="101"/>
      <c r="LZD4" s="111"/>
      <c r="LZE4" s="101"/>
      <c r="LZH4" s="111"/>
      <c r="LZI4" s="101"/>
      <c r="LZL4" s="111"/>
      <c r="LZM4" s="101"/>
      <c r="LZP4" s="111"/>
      <c r="LZQ4" s="101"/>
      <c r="LZT4" s="111"/>
      <c r="LZU4" s="101"/>
      <c r="LZX4" s="111"/>
      <c r="LZY4" s="101"/>
      <c r="MAB4" s="111"/>
      <c r="MAC4" s="101"/>
      <c r="MAF4" s="111"/>
      <c r="MAG4" s="101"/>
      <c r="MAJ4" s="111"/>
      <c r="MAK4" s="101"/>
      <c r="MAN4" s="111"/>
      <c r="MAO4" s="101"/>
      <c r="MAR4" s="111"/>
      <c r="MAS4" s="101"/>
      <c r="MAV4" s="111"/>
      <c r="MAW4" s="101"/>
      <c r="MAZ4" s="111"/>
      <c r="MBA4" s="101"/>
      <c r="MBD4" s="111"/>
      <c r="MBE4" s="101"/>
      <c r="MBH4" s="111"/>
      <c r="MBI4" s="101"/>
      <c r="MBL4" s="111"/>
      <c r="MBM4" s="101"/>
      <c r="MBP4" s="111"/>
      <c r="MBQ4" s="101"/>
      <c r="MBT4" s="111"/>
      <c r="MBU4" s="101"/>
      <c r="MBX4" s="111"/>
      <c r="MBY4" s="101"/>
      <c r="MCB4" s="111"/>
      <c r="MCC4" s="101"/>
      <c r="MCF4" s="111"/>
      <c r="MCG4" s="101"/>
      <c r="MCJ4" s="111"/>
      <c r="MCK4" s="101"/>
      <c r="MCN4" s="111"/>
      <c r="MCO4" s="101"/>
      <c r="MCR4" s="111"/>
      <c r="MCS4" s="101"/>
      <c r="MCV4" s="111"/>
      <c r="MCW4" s="101"/>
      <c r="MCZ4" s="111"/>
      <c r="MDA4" s="101"/>
      <c r="MDD4" s="111"/>
      <c r="MDE4" s="101"/>
      <c r="MDH4" s="111"/>
      <c r="MDI4" s="101"/>
      <c r="MDL4" s="111"/>
      <c r="MDM4" s="101"/>
      <c r="MDP4" s="111"/>
      <c r="MDQ4" s="101"/>
      <c r="MDT4" s="111"/>
      <c r="MDU4" s="101"/>
      <c r="MDX4" s="111"/>
      <c r="MDY4" s="101"/>
      <c r="MEB4" s="111"/>
      <c r="MEC4" s="101"/>
      <c r="MEF4" s="111"/>
      <c r="MEG4" s="101"/>
      <c r="MEJ4" s="111"/>
      <c r="MEK4" s="101"/>
      <c r="MEN4" s="111"/>
      <c r="MEO4" s="101"/>
      <c r="MER4" s="111"/>
      <c r="MES4" s="101"/>
      <c r="MEV4" s="111"/>
      <c r="MEW4" s="101"/>
      <c r="MEZ4" s="111"/>
      <c r="MFA4" s="101"/>
      <c r="MFD4" s="111"/>
      <c r="MFE4" s="101"/>
      <c r="MFH4" s="111"/>
      <c r="MFI4" s="101"/>
      <c r="MFL4" s="111"/>
      <c r="MFM4" s="101"/>
      <c r="MFP4" s="111"/>
      <c r="MFQ4" s="101"/>
      <c r="MFT4" s="111"/>
      <c r="MFU4" s="101"/>
      <c r="MFX4" s="111"/>
      <c r="MFY4" s="101"/>
      <c r="MGB4" s="111"/>
      <c r="MGC4" s="101"/>
      <c r="MGF4" s="111"/>
      <c r="MGG4" s="101"/>
      <c r="MGJ4" s="111"/>
      <c r="MGK4" s="101"/>
      <c r="MGN4" s="111"/>
      <c r="MGO4" s="101"/>
      <c r="MGR4" s="111"/>
      <c r="MGS4" s="101"/>
      <c r="MGV4" s="111"/>
      <c r="MGW4" s="101"/>
      <c r="MGZ4" s="111"/>
      <c r="MHA4" s="101"/>
      <c r="MHD4" s="111"/>
      <c r="MHE4" s="101"/>
      <c r="MHH4" s="111"/>
      <c r="MHI4" s="101"/>
      <c r="MHL4" s="111"/>
      <c r="MHM4" s="101"/>
      <c r="MHP4" s="111"/>
      <c r="MHQ4" s="101"/>
      <c r="MHT4" s="111"/>
      <c r="MHU4" s="101"/>
      <c r="MHX4" s="111"/>
      <c r="MHY4" s="101"/>
      <c r="MIB4" s="111"/>
      <c r="MIC4" s="101"/>
      <c r="MIF4" s="111"/>
      <c r="MIG4" s="101"/>
      <c r="MIJ4" s="111"/>
      <c r="MIK4" s="101"/>
      <c r="MIN4" s="111"/>
      <c r="MIO4" s="101"/>
      <c r="MIR4" s="111"/>
      <c r="MIS4" s="101"/>
      <c r="MIV4" s="111"/>
      <c r="MIW4" s="101"/>
      <c r="MIZ4" s="111"/>
      <c r="MJA4" s="101"/>
      <c r="MJD4" s="111"/>
      <c r="MJE4" s="101"/>
      <c r="MJH4" s="111"/>
      <c r="MJI4" s="101"/>
      <c r="MJL4" s="111"/>
      <c r="MJM4" s="101"/>
      <c r="MJP4" s="111"/>
      <c r="MJQ4" s="101"/>
      <c r="MJT4" s="111"/>
      <c r="MJU4" s="101"/>
      <c r="MJX4" s="111"/>
      <c r="MJY4" s="101"/>
      <c r="MKB4" s="111"/>
      <c r="MKC4" s="101"/>
      <c r="MKF4" s="111"/>
      <c r="MKG4" s="101"/>
      <c r="MKJ4" s="111"/>
      <c r="MKK4" s="101"/>
      <c r="MKN4" s="111"/>
      <c r="MKO4" s="101"/>
      <c r="MKR4" s="111"/>
      <c r="MKS4" s="101"/>
      <c r="MKV4" s="111"/>
      <c r="MKW4" s="101"/>
      <c r="MKZ4" s="111"/>
      <c r="MLA4" s="101"/>
      <c r="MLD4" s="111"/>
      <c r="MLE4" s="101"/>
      <c r="MLH4" s="111"/>
      <c r="MLI4" s="101"/>
      <c r="MLL4" s="111"/>
      <c r="MLM4" s="101"/>
      <c r="MLP4" s="111"/>
      <c r="MLQ4" s="101"/>
      <c r="MLT4" s="111"/>
      <c r="MLU4" s="101"/>
      <c r="MLX4" s="111"/>
      <c r="MLY4" s="101"/>
      <c r="MMB4" s="111"/>
      <c r="MMC4" s="101"/>
      <c r="MMF4" s="111"/>
      <c r="MMG4" s="101"/>
      <c r="MMJ4" s="111"/>
      <c r="MMK4" s="101"/>
      <c r="MMN4" s="111"/>
      <c r="MMO4" s="101"/>
      <c r="MMR4" s="111"/>
      <c r="MMS4" s="101"/>
      <c r="MMV4" s="111"/>
      <c r="MMW4" s="101"/>
      <c r="MMZ4" s="111"/>
      <c r="MNA4" s="101"/>
      <c r="MND4" s="111"/>
      <c r="MNE4" s="101"/>
      <c r="MNH4" s="111"/>
      <c r="MNI4" s="101"/>
      <c r="MNL4" s="111"/>
      <c r="MNM4" s="101"/>
      <c r="MNP4" s="111"/>
      <c r="MNQ4" s="101"/>
      <c r="MNT4" s="111"/>
      <c r="MNU4" s="101"/>
      <c r="MNX4" s="111"/>
      <c r="MNY4" s="101"/>
      <c r="MOB4" s="111"/>
      <c r="MOC4" s="101"/>
      <c r="MOF4" s="111"/>
      <c r="MOG4" s="101"/>
      <c r="MOJ4" s="111"/>
      <c r="MOK4" s="101"/>
      <c r="MON4" s="111"/>
      <c r="MOO4" s="101"/>
      <c r="MOR4" s="111"/>
      <c r="MOS4" s="101"/>
      <c r="MOV4" s="111"/>
      <c r="MOW4" s="101"/>
      <c r="MOZ4" s="111"/>
      <c r="MPA4" s="101"/>
      <c r="MPD4" s="111"/>
      <c r="MPE4" s="101"/>
      <c r="MPH4" s="111"/>
      <c r="MPI4" s="101"/>
      <c r="MPL4" s="111"/>
      <c r="MPM4" s="101"/>
      <c r="MPP4" s="111"/>
      <c r="MPQ4" s="101"/>
      <c r="MPT4" s="111"/>
      <c r="MPU4" s="101"/>
      <c r="MPX4" s="111"/>
      <c r="MPY4" s="101"/>
      <c r="MQB4" s="111"/>
      <c r="MQC4" s="101"/>
      <c r="MQF4" s="111"/>
      <c r="MQG4" s="101"/>
      <c r="MQJ4" s="111"/>
      <c r="MQK4" s="101"/>
      <c r="MQN4" s="111"/>
      <c r="MQO4" s="101"/>
      <c r="MQR4" s="111"/>
      <c r="MQS4" s="101"/>
      <c r="MQV4" s="111"/>
      <c r="MQW4" s="101"/>
      <c r="MQZ4" s="111"/>
      <c r="MRA4" s="101"/>
      <c r="MRD4" s="111"/>
      <c r="MRE4" s="101"/>
      <c r="MRH4" s="111"/>
      <c r="MRI4" s="101"/>
      <c r="MRL4" s="111"/>
      <c r="MRM4" s="101"/>
      <c r="MRP4" s="111"/>
      <c r="MRQ4" s="101"/>
      <c r="MRT4" s="111"/>
      <c r="MRU4" s="101"/>
      <c r="MRX4" s="111"/>
      <c r="MRY4" s="101"/>
      <c r="MSB4" s="111"/>
      <c r="MSC4" s="101"/>
      <c r="MSF4" s="111"/>
      <c r="MSG4" s="101"/>
      <c r="MSJ4" s="111"/>
      <c r="MSK4" s="101"/>
      <c r="MSN4" s="111"/>
      <c r="MSO4" s="101"/>
      <c r="MSR4" s="111"/>
      <c r="MSS4" s="101"/>
      <c r="MSV4" s="111"/>
      <c r="MSW4" s="101"/>
      <c r="MSZ4" s="111"/>
      <c r="MTA4" s="101"/>
      <c r="MTD4" s="111"/>
      <c r="MTE4" s="101"/>
      <c r="MTH4" s="111"/>
      <c r="MTI4" s="101"/>
      <c r="MTL4" s="111"/>
      <c r="MTM4" s="101"/>
      <c r="MTP4" s="111"/>
      <c r="MTQ4" s="101"/>
      <c r="MTT4" s="111"/>
      <c r="MTU4" s="101"/>
      <c r="MTX4" s="111"/>
      <c r="MTY4" s="101"/>
      <c r="MUB4" s="111"/>
      <c r="MUC4" s="101"/>
      <c r="MUF4" s="111"/>
      <c r="MUG4" s="101"/>
      <c r="MUJ4" s="111"/>
      <c r="MUK4" s="101"/>
      <c r="MUN4" s="111"/>
      <c r="MUO4" s="101"/>
      <c r="MUR4" s="111"/>
      <c r="MUS4" s="101"/>
      <c r="MUV4" s="111"/>
      <c r="MUW4" s="101"/>
      <c r="MUZ4" s="111"/>
      <c r="MVA4" s="101"/>
      <c r="MVD4" s="111"/>
      <c r="MVE4" s="101"/>
      <c r="MVH4" s="111"/>
      <c r="MVI4" s="101"/>
      <c r="MVL4" s="111"/>
      <c r="MVM4" s="101"/>
      <c r="MVP4" s="111"/>
      <c r="MVQ4" s="101"/>
      <c r="MVT4" s="111"/>
      <c r="MVU4" s="101"/>
      <c r="MVX4" s="111"/>
      <c r="MVY4" s="101"/>
      <c r="MWB4" s="111"/>
      <c r="MWC4" s="101"/>
      <c r="MWF4" s="111"/>
      <c r="MWG4" s="101"/>
      <c r="MWJ4" s="111"/>
      <c r="MWK4" s="101"/>
      <c r="MWN4" s="111"/>
      <c r="MWO4" s="101"/>
      <c r="MWR4" s="111"/>
      <c r="MWS4" s="101"/>
      <c r="MWV4" s="111"/>
      <c r="MWW4" s="101"/>
      <c r="MWZ4" s="111"/>
      <c r="MXA4" s="101"/>
      <c r="MXD4" s="111"/>
      <c r="MXE4" s="101"/>
      <c r="MXH4" s="111"/>
      <c r="MXI4" s="101"/>
      <c r="MXL4" s="111"/>
      <c r="MXM4" s="101"/>
      <c r="MXP4" s="111"/>
      <c r="MXQ4" s="101"/>
      <c r="MXT4" s="111"/>
      <c r="MXU4" s="101"/>
      <c r="MXX4" s="111"/>
      <c r="MXY4" s="101"/>
      <c r="MYB4" s="111"/>
      <c r="MYC4" s="101"/>
      <c r="MYF4" s="111"/>
      <c r="MYG4" s="101"/>
      <c r="MYJ4" s="111"/>
      <c r="MYK4" s="101"/>
      <c r="MYN4" s="111"/>
      <c r="MYO4" s="101"/>
      <c r="MYR4" s="111"/>
      <c r="MYS4" s="101"/>
      <c r="MYV4" s="111"/>
      <c r="MYW4" s="101"/>
      <c r="MYZ4" s="111"/>
      <c r="MZA4" s="101"/>
      <c r="MZD4" s="111"/>
      <c r="MZE4" s="101"/>
      <c r="MZH4" s="111"/>
      <c r="MZI4" s="101"/>
      <c r="MZL4" s="111"/>
      <c r="MZM4" s="101"/>
      <c r="MZP4" s="111"/>
      <c r="MZQ4" s="101"/>
      <c r="MZT4" s="111"/>
      <c r="MZU4" s="101"/>
      <c r="MZX4" s="111"/>
      <c r="MZY4" s="101"/>
      <c r="NAB4" s="111"/>
      <c r="NAC4" s="101"/>
      <c r="NAF4" s="111"/>
      <c r="NAG4" s="101"/>
      <c r="NAJ4" s="111"/>
      <c r="NAK4" s="101"/>
      <c r="NAN4" s="111"/>
      <c r="NAO4" s="101"/>
      <c r="NAR4" s="111"/>
      <c r="NAS4" s="101"/>
      <c r="NAV4" s="111"/>
      <c r="NAW4" s="101"/>
      <c r="NAZ4" s="111"/>
      <c r="NBA4" s="101"/>
      <c r="NBD4" s="111"/>
      <c r="NBE4" s="101"/>
      <c r="NBH4" s="111"/>
      <c r="NBI4" s="101"/>
      <c r="NBL4" s="111"/>
      <c r="NBM4" s="101"/>
      <c r="NBP4" s="111"/>
      <c r="NBQ4" s="101"/>
      <c r="NBT4" s="111"/>
      <c r="NBU4" s="101"/>
      <c r="NBX4" s="111"/>
      <c r="NBY4" s="101"/>
      <c r="NCB4" s="111"/>
      <c r="NCC4" s="101"/>
      <c r="NCF4" s="111"/>
      <c r="NCG4" s="101"/>
      <c r="NCJ4" s="111"/>
      <c r="NCK4" s="101"/>
      <c r="NCN4" s="111"/>
      <c r="NCO4" s="101"/>
      <c r="NCR4" s="111"/>
      <c r="NCS4" s="101"/>
      <c r="NCV4" s="111"/>
      <c r="NCW4" s="101"/>
      <c r="NCZ4" s="111"/>
      <c r="NDA4" s="101"/>
      <c r="NDD4" s="111"/>
      <c r="NDE4" s="101"/>
      <c r="NDH4" s="111"/>
      <c r="NDI4" s="101"/>
      <c r="NDL4" s="111"/>
      <c r="NDM4" s="101"/>
      <c r="NDP4" s="111"/>
      <c r="NDQ4" s="101"/>
      <c r="NDT4" s="111"/>
      <c r="NDU4" s="101"/>
      <c r="NDX4" s="111"/>
      <c r="NDY4" s="101"/>
      <c r="NEB4" s="111"/>
      <c r="NEC4" s="101"/>
      <c r="NEF4" s="111"/>
      <c r="NEG4" s="101"/>
      <c r="NEJ4" s="111"/>
      <c r="NEK4" s="101"/>
      <c r="NEN4" s="111"/>
      <c r="NEO4" s="101"/>
      <c r="NER4" s="111"/>
      <c r="NES4" s="101"/>
      <c r="NEV4" s="111"/>
      <c r="NEW4" s="101"/>
      <c r="NEZ4" s="111"/>
      <c r="NFA4" s="101"/>
      <c r="NFD4" s="111"/>
      <c r="NFE4" s="101"/>
      <c r="NFH4" s="111"/>
      <c r="NFI4" s="101"/>
      <c r="NFL4" s="111"/>
      <c r="NFM4" s="101"/>
      <c r="NFP4" s="111"/>
      <c r="NFQ4" s="101"/>
      <c r="NFT4" s="111"/>
      <c r="NFU4" s="101"/>
      <c r="NFX4" s="111"/>
      <c r="NFY4" s="101"/>
      <c r="NGB4" s="111"/>
      <c r="NGC4" s="101"/>
      <c r="NGF4" s="111"/>
      <c r="NGG4" s="101"/>
      <c r="NGJ4" s="111"/>
      <c r="NGK4" s="101"/>
      <c r="NGN4" s="111"/>
      <c r="NGO4" s="101"/>
      <c r="NGR4" s="111"/>
      <c r="NGS4" s="101"/>
      <c r="NGV4" s="111"/>
      <c r="NGW4" s="101"/>
      <c r="NGZ4" s="111"/>
      <c r="NHA4" s="101"/>
      <c r="NHD4" s="111"/>
      <c r="NHE4" s="101"/>
      <c r="NHH4" s="111"/>
      <c r="NHI4" s="101"/>
      <c r="NHL4" s="111"/>
      <c r="NHM4" s="101"/>
      <c r="NHP4" s="111"/>
      <c r="NHQ4" s="101"/>
      <c r="NHT4" s="111"/>
      <c r="NHU4" s="101"/>
      <c r="NHX4" s="111"/>
      <c r="NHY4" s="101"/>
      <c r="NIB4" s="111"/>
      <c r="NIC4" s="101"/>
      <c r="NIF4" s="111"/>
      <c r="NIG4" s="101"/>
      <c r="NIJ4" s="111"/>
      <c r="NIK4" s="101"/>
      <c r="NIN4" s="111"/>
      <c r="NIO4" s="101"/>
      <c r="NIR4" s="111"/>
      <c r="NIS4" s="101"/>
      <c r="NIV4" s="111"/>
      <c r="NIW4" s="101"/>
      <c r="NIZ4" s="111"/>
      <c r="NJA4" s="101"/>
      <c r="NJD4" s="111"/>
      <c r="NJE4" s="101"/>
      <c r="NJH4" s="111"/>
      <c r="NJI4" s="101"/>
      <c r="NJL4" s="111"/>
      <c r="NJM4" s="101"/>
      <c r="NJP4" s="111"/>
      <c r="NJQ4" s="101"/>
      <c r="NJT4" s="111"/>
      <c r="NJU4" s="101"/>
      <c r="NJX4" s="111"/>
      <c r="NJY4" s="101"/>
      <c r="NKB4" s="111"/>
      <c r="NKC4" s="101"/>
      <c r="NKF4" s="111"/>
      <c r="NKG4" s="101"/>
      <c r="NKJ4" s="111"/>
      <c r="NKK4" s="101"/>
      <c r="NKN4" s="111"/>
      <c r="NKO4" s="101"/>
      <c r="NKR4" s="111"/>
      <c r="NKS4" s="101"/>
      <c r="NKV4" s="111"/>
      <c r="NKW4" s="101"/>
      <c r="NKZ4" s="111"/>
      <c r="NLA4" s="101"/>
      <c r="NLD4" s="111"/>
      <c r="NLE4" s="101"/>
      <c r="NLH4" s="111"/>
      <c r="NLI4" s="101"/>
      <c r="NLL4" s="111"/>
      <c r="NLM4" s="101"/>
      <c r="NLP4" s="111"/>
      <c r="NLQ4" s="101"/>
      <c r="NLT4" s="111"/>
      <c r="NLU4" s="101"/>
      <c r="NLX4" s="111"/>
      <c r="NLY4" s="101"/>
      <c r="NMB4" s="111"/>
      <c r="NMC4" s="101"/>
      <c r="NMF4" s="111"/>
      <c r="NMG4" s="101"/>
      <c r="NMJ4" s="111"/>
      <c r="NMK4" s="101"/>
      <c r="NMN4" s="111"/>
      <c r="NMO4" s="101"/>
      <c r="NMR4" s="111"/>
      <c r="NMS4" s="101"/>
      <c r="NMV4" s="111"/>
      <c r="NMW4" s="101"/>
      <c r="NMZ4" s="111"/>
      <c r="NNA4" s="101"/>
      <c r="NND4" s="111"/>
      <c r="NNE4" s="101"/>
      <c r="NNH4" s="111"/>
      <c r="NNI4" s="101"/>
      <c r="NNL4" s="111"/>
      <c r="NNM4" s="101"/>
      <c r="NNP4" s="111"/>
      <c r="NNQ4" s="101"/>
      <c r="NNT4" s="111"/>
      <c r="NNU4" s="101"/>
      <c r="NNX4" s="111"/>
      <c r="NNY4" s="101"/>
      <c r="NOB4" s="111"/>
      <c r="NOC4" s="101"/>
      <c r="NOF4" s="111"/>
      <c r="NOG4" s="101"/>
      <c r="NOJ4" s="111"/>
      <c r="NOK4" s="101"/>
      <c r="NON4" s="111"/>
      <c r="NOO4" s="101"/>
      <c r="NOR4" s="111"/>
      <c r="NOS4" s="101"/>
      <c r="NOV4" s="111"/>
      <c r="NOW4" s="101"/>
      <c r="NOZ4" s="111"/>
      <c r="NPA4" s="101"/>
      <c r="NPD4" s="111"/>
      <c r="NPE4" s="101"/>
      <c r="NPH4" s="111"/>
      <c r="NPI4" s="101"/>
      <c r="NPL4" s="111"/>
      <c r="NPM4" s="101"/>
      <c r="NPP4" s="111"/>
      <c r="NPQ4" s="101"/>
      <c r="NPT4" s="111"/>
      <c r="NPU4" s="101"/>
      <c r="NPX4" s="111"/>
      <c r="NPY4" s="101"/>
      <c r="NQB4" s="111"/>
      <c r="NQC4" s="101"/>
      <c r="NQF4" s="111"/>
      <c r="NQG4" s="101"/>
      <c r="NQJ4" s="111"/>
      <c r="NQK4" s="101"/>
      <c r="NQN4" s="111"/>
      <c r="NQO4" s="101"/>
      <c r="NQR4" s="111"/>
      <c r="NQS4" s="101"/>
      <c r="NQV4" s="111"/>
      <c r="NQW4" s="101"/>
      <c r="NQZ4" s="111"/>
      <c r="NRA4" s="101"/>
      <c r="NRD4" s="111"/>
      <c r="NRE4" s="101"/>
      <c r="NRH4" s="111"/>
      <c r="NRI4" s="101"/>
      <c r="NRL4" s="111"/>
      <c r="NRM4" s="101"/>
      <c r="NRP4" s="111"/>
      <c r="NRQ4" s="101"/>
      <c r="NRT4" s="111"/>
      <c r="NRU4" s="101"/>
      <c r="NRX4" s="111"/>
      <c r="NRY4" s="101"/>
      <c r="NSB4" s="111"/>
      <c r="NSC4" s="101"/>
      <c r="NSF4" s="111"/>
      <c r="NSG4" s="101"/>
      <c r="NSJ4" s="111"/>
      <c r="NSK4" s="101"/>
      <c r="NSN4" s="111"/>
      <c r="NSO4" s="101"/>
      <c r="NSR4" s="111"/>
      <c r="NSS4" s="101"/>
      <c r="NSV4" s="111"/>
      <c r="NSW4" s="101"/>
      <c r="NSZ4" s="111"/>
      <c r="NTA4" s="101"/>
      <c r="NTD4" s="111"/>
      <c r="NTE4" s="101"/>
      <c r="NTH4" s="111"/>
      <c r="NTI4" s="101"/>
      <c r="NTL4" s="111"/>
      <c r="NTM4" s="101"/>
      <c r="NTP4" s="111"/>
      <c r="NTQ4" s="101"/>
      <c r="NTT4" s="111"/>
      <c r="NTU4" s="101"/>
      <c r="NTX4" s="111"/>
      <c r="NTY4" s="101"/>
      <c r="NUB4" s="111"/>
      <c r="NUC4" s="101"/>
      <c r="NUF4" s="111"/>
      <c r="NUG4" s="101"/>
      <c r="NUJ4" s="111"/>
      <c r="NUK4" s="101"/>
      <c r="NUN4" s="111"/>
      <c r="NUO4" s="101"/>
      <c r="NUR4" s="111"/>
      <c r="NUS4" s="101"/>
      <c r="NUV4" s="111"/>
      <c r="NUW4" s="101"/>
      <c r="NUZ4" s="111"/>
      <c r="NVA4" s="101"/>
      <c r="NVD4" s="111"/>
      <c r="NVE4" s="101"/>
      <c r="NVH4" s="111"/>
      <c r="NVI4" s="101"/>
      <c r="NVL4" s="111"/>
      <c r="NVM4" s="101"/>
      <c r="NVP4" s="111"/>
      <c r="NVQ4" s="101"/>
      <c r="NVT4" s="111"/>
      <c r="NVU4" s="101"/>
      <c r="NVX4" s="111"/>
      <c r="NVY4" s="101"/>
      <c r="NWB4" s="111"/>
      <c r="NWC4" s="101"/>
      <c r="NWF4" s="111"/>
      <c r="NWG4" s="101"/>
      <c r="NWJ4" s="111"/>
      <c r="NWK4" s="101"/>
      <c r="NWN4" s="111"/>
      <c r="NWO4" s="101"/>
      <c r="NWR4" s="111"/>
      <c r="NWS4" s="101"/>
      <c r="NWV4" s="111"/>
      <c r="NWW4" s="101"/>
      <c r="NWZ4" s="111"/>
      <c r="NXA4" s="101"/>
      <c r="NXD4" s="111"/>
      <c r="NXE4" s="101"/>
      <c r="NXH4" s="111"/>
      <c r="NXI4" s="101"/>
      <c r="NXL4" s="111"/>
      <c r="NXM4" s="101"/>
      <c r="NXP4" s="111"/>
      <c r="NXQ4" s="101"/>
      <c r="NXT4" s="111"/>
      <c r="NXU4" s="101"/>
      <c r="NXX4" s="111"/>
      <c r="NXY4" s="101"/>
      <c r="NYB4" s="111"/>
      <c r="NYC4" s="101"/>
      <c r="NYF4" s="111"/>
      <c r="NYG4" s="101"/>
      <c r="NYJ4" s="111"/>
      <c r="NYK4" s="101"/>
      <c r="NYN4" s="111"/>
      <c r="NYO4" s="101"/>
      <c r="NYR4" s="111"/>
      <c r="NYS4" s="101"/>
      <c r="NYV4" s="111"/>
      <c r="NYW4" s="101"/>
      <c r="NYZ4" s="111"/>
      <c r="NZA4" s="101"/>
      <c r="NZD4" s="111"/>
      <c r="NZE4" s="101"/>
      <c r="NZH4" s="111"/>
      <c r="NZI4" s="101"/>
      <c r="NZL4" s="111"/>
      <c r="NZM4" s="101"/>
      <c r="NZP4" s="111"/>
      <c r="NZQ4" s="101"/>
      <c r="NZT4" s="111"/>
      <c r="NZU4" s="101"/>
      <c r="NZX4" s="111"/>
      <c r="NZY4" s="101"/>
      <c r="OAB4" s="111"/>
      <c r="OAC4" s="101"/>
      <c r="OAF4" s="111"/>
      <c r="OAG4" s="101"/>
      <c r="OAJ4" s="111"/>
      <c r="OAK4" s="101"/>
      <c r="OAN4" s="111"/>
      <c r="OAO4" s="101"/>
      <c r="OAR4" s="111"/>
      <c r="OAS4" s="101"/>
      <c r="OAV4" s="111"/>
      <c r="OAW4" s="101"/>
      <c r="OAZ4" s="111"/>
      <c r="OBA4" s="101"/>
      <c r="OBD4" s="111"/>
      <c r="OBE4" s="101"/>
      <c r="OBH4" s="111"/>
      <c r="OBI4" s="101"/>
      <c r="OBL4" s="111"/>
      <c r="OBM4" s="101"/>
      <c r="OBP4" s="111"/>
      <c r="OBQ4" s="101"/>
      <c r="OBT4" s="111"/>
      <c r="OBU4" s="101"/>
      <c r="OBX4" s="111"/>
      <c r="OBY4" s="101"/>
      <c r="OCB4" s="111"/>
      <c r="OCC4" s="101"/>
      <c r="OCF4" s="111"/>
      <c r="OCG4" s="101"/>
      <c r="OCJ4" s="111"/>
      <c r="OCK4" s="101"/>
      <c r="OCN4" s="111"/>
      <c r="OCO4" s="101"/>
      <c r="OCR4" s="111"/>
      <c r="OCS4" s="101"/>
      <c r="OCV4" s="111"/>
      <c r="OCW4" s="101"/>
      <c r="OCZ4" s="111"/>
      <c r="ODA4" s="101"/>
      <c r="ODD4" s="111"/>
      <c r="ODE4" s="101"/>
      <c r="ODH4" s="111"/>
      <c r="ODI4" s="101"/>
      <c r="ODL4" s="111"/>
      <c r="ODM4" s="101"/>
      <c r="ODP4" s="111"/>
      <c r="ODQ4" s="101"/>
      <c r="ODT4" s="111"/>
      <c r="ODU4" s="101"/>
      <c r="ODX4" s="111"/>
      <c r="ODY4" s="101"/>
      <c r="OEB4" s="111"/>
      <c r="OEC4" s="101"/>
      <c r="OEF4" s="111"/>
      <c r="OEG4" s="101"/>
      <c r="OEJ4" s="111"/>
      <c r="OEK4" s="101"/>
      <c r="OEN4" s="111"/>
      <c r="OEO4" s="101"/>
      <c r="OER4" s="111"/>
      <c r="OES4" s="101"/>
      <c r="OEV4" s="111"/>
      <c r="OEW4" s="101"/>
      <c r="OEZ4" s="111"/>
      <c r="OFA4" s="101"/>
      <c r="OFD4" s="111"/>
      <c r="OFE4" s="101"/>
      <c r="OFH4" s="111"/>
      <c r="OFI4" s="101"/>
      <c r="OFL4" s="111"/>
      <c r="OFM4" s="101"/>
      <c r="OFP4" s="111"/>
      <c r="OFQ4" s="101"/>
      <c r="OFT4" s="111"/>
      <c r="OFU4" s="101"/>
      <c r="OFX4" s="111"/>
      <c r="OFY4" s="101"/>
      <c r="OGB4" s="111"/>
      <c r="OGC4" s="101"/>
      <c r="OGF4" s="111"/>
      <c r="OGG4" s="101"/>
      <c r="OGJ4" s="111"/>
      <c r="OGK4" s="101"/>
      <c r="OGN4" s="111"/>
      <c r="OGO4" s="101"/>
      <c r="OGR4" s="111"/>
      <c r="OGS4" s="101"/>
      <c r="OGV4" s="111"/>
      <c r="OGW4" s="101"/>
      <c r="OGZ4" s="111"/>
      <c r="OHA4" s="101"/>
      <c r="OHD4" s="111"/>
      <c r="OHE4" s="101"/>
      <c r="OHH4" s="111"/>
      <c r="OHI4" s="101"/>
      <c r="OHL4" s="111"/>
      <c r="OHM4" s="101"/>
      <c r="OHP4" s="111"/>
      <c r="OHQ4" s="101"/>
      <c r="OHT4" s="111"/>
      <c r="OHU4" s="101"/>
      <c r="OHX4" s="111"/>
      <c r="OHY4" s="101"/>
      <c r="OIB4" s="111"/>
      <c r="OIC4" s="101"/>
      <c r="OIF4" s="111"/>
      <c r="OIG4" s="101"/>
      <c r="OIJ4" s="111"/>
      <c r="OIK4" s="101"/>
      <c r="OIN4" s="111"/>
      <c r="OIO4" s="101"/>
      <c r="OIR4" s="111"/>
      <c r="OIS4" s="101"/>
      <c r="OIV4" s="111"/>
      <c r="OIW4" s="101"/>
      <c r="OIZ4" s="111"/>
      <c r="OJA4" s="101"/>
      <c r="OJD4" s="111"/>
      <c r="OJE4" s="101"/>
      <c r="OJH4" s="111"/>
      <c r="OJI4" s="101"/>
      <c r="OJL4" s="111"/>
      <c r="OJM4" s="101"/>
      <c r="OJP4" s="111"/>
      <c r="OJQ4" s="101"/>
      <c r="OJT4" s="111"/>
      <c r="OJU4" s="101"/>
      <c r="OJX4" s="111"/>
      <c r="OJY4" s="101"/>
      <c r="OKB4" s="111"/>
      <c r="OKC4" s="101"/>
      <c r="OKF4" s="111"/>
      <c r="OKG4" s="101"/>
      <c r="OKJ4" s="111"/>
      <c r="OKK4" s="101"/>
      <c r="OKN4" s="111"/>
      <c r="OKO4" s="101"/>
      <c r="OKR4" s="111"/>
      <c r="OKS4" s="101"/>
      <c r="OKV4" s="111"/>
      <c r="OKW4" s="101"/>
      <c r="OKZ4" s="111"/>
      <c r="OLA4" s="101"/>
      <c r="OLD4" s="111"/>
      <c r="OLE4" s="101"/>
      <c r="OLH4" s="111"/>
      <c r="OLI4" s="101"/>
      <c r="OLL4" s="111"/>
      <c r="OLM4" s="101"/>
      <c r="OLP4" s="111"/>
      <c r="OLQ4" s="101"/>
      <c r="OLT4" s="111"/>
      <c r="OLU4" s="101"/>
      <c r="OLX4" s="111"/>
      <c r="OLY4" s="101"/>
      <c r="OMB4" s="111"/>
      <c r="OMC4" s="101"/>
      <c r="OMF4" s="111"/>
      <c r="OMG4" s="101"/>
      <c r="OMJ4" s="111"/>
      <c r="OMK4" s="101"/>
      <c r="OMN4" s="111"/>
      <c r="OMO4" s="101"/>
      <c r="OMR4" s="111"/>
      <c r="OMS4" s="101"/>
      <c r="OMV4" s="111"/>
      <c r="OMW4" s="101"/>
      <c r="OMZ4" s="111"/>
      <c r="ONA4" s="101"/>
      <c r="OND4" s="111"/>
      <c r="ONE4" s="101"/>
      <c r="ONH4" s="111"/>
      <c r="ONI4" s="101"/>
      <c r="ONL4" s="111"/>
      <c r="ONM4" s="101"/>
      <c r="ONP4" s="111"/>
      <c r="ONQ4" s="101"/>
      <c r="ONT4" s="111"/>
      <c r="ONU4" s="101"/>
      <c r="ONX4" s="111"/>
      <c r="ONY4" s="101"/>
      <c r="OOB4" s="111"/>
      <c r="OOC4" s="101"/>
      <c r="OOF4" s="111"/>
      <c r="OOG4" s="101"/>
      <c r="OOJ4" s="111"/>
      <c r="OOK4" s="101"/>
      <c r="OON4" s="111"/>
      <c r="OOO4" s="101"/>
      <c r="OOR4" s="111"/>
      <c r="OOS4" s="101"/>
      <c r="OOV4" s="111"/>
      <c r="OOW4" s="101"/>
      <c r="OOZ4" s="111"/>
      <c r="OPA4" s="101"/>
      <c r="OPD4" s="111"/>
      <c r="OPE4" s="101"/>
      <c r="OPH4" s="111"/>
      <c r="OPI4" s="101"/>
      <c r="OPL4" s="111"/>
      <c r="OPM4" s="101"/>
      <c r="OPP4" s="111"/>
      <c r="OPQ4" s="101"/>
      <c r="OPT4" s="111"/>
      <c r="OPU4" s="101"/>
      <c r="OPX4" s="111"/>
      <c r="OPY4" s="101"/>
      <c r="OQB4" s="111"/>
      <c r="OQC4" s="101"/>
      <c r="OQF4" s="111"/>
      <c r="OQG4" s="101"/>
      <c r="OQJ4" s="111"/>
      <c r="OQK4" s="101"/>
      <c r="OQN4" s="111"/>
      <c r="OQO4" s="101"/>
      <c r="OQR4" s="111"/>
      <c r="OQS4" s="101"/>
      <c r="OQV4" s="111"/>
      <c r="OQW4" s="101"/>
      <c r="OQZ4" s="111"/>
      <c r="ORA4" s="101"/>
      <c r="ORD4" s="111"/>
      <c r="ORE4" s="101"/>
      <c r="ORH4" s="111"/>
      <c r="ORI4" s="101"/>
      <c r="ORL4" s="111"/>
      <c r="ORM4" s="101"/>
      <c r="ORP4" s="111"/>
      <c r="ORQ4" s="101"/>
      <c r="ORT4" s="111"/>
      <c r="ORU4" s="101"/>
      <c r="ORX4" s="111"/>
      <c r="ORY4" s="101"/>
      <c r="OSB4" s="111"/>
      <c r="OSC4" s="101"/>
      <c r="OSF4" s="111"/>
      <c r="OSG4" s="101"/>
      <c r="OSJ4" s="111"/>
      <c r="OSK4" s="101"/>
      <c r="OSN4" s="111"/>
      <c r="OSO4" s="101"/>
      <c r="OSR4" s="111"/>
      <c r="OSS4" s="101"/>
      <c r="OSV4" s="111"/>
      <c r="OSW4" s="101"/>
      <c r="OSZ4" s="111"/>
      <c r="OTA4" s="101"/>
      <c r="OTD4" s="111"/>
      <c r="OTE4" s="101"/>
      <c r="OTH4" s="111"/>
      <c r="OTI4" s="101"/>
      <c r="OTL4" s="111"/>
      <c r="OTM4" s="101"/>
      <c r="OTP4" s="111"/>
      <c r="OTQ4" s="101"/>
      <c r="OTT4" s="111"/>
      <c r="OTU4" s="101"/>
      <c r="OTX4" s="111"/>
      <c r="OTY4" s="101"/>
      <c r="OUB4" s="111"/>
      <c r="OUC4" s="101"/>
      <c r="OUF4" s="111"/>
      <c r="OUG4" s="101"/>
      <c r="OUJ4" s="111"/>
      <c r="OUK4" s="101"/>
      <c r="OUN4" s="111"/>
      <c r="OUO4" s="101"/>
      <c r="OUR4" s="111"/>
      <c r="OUS4" s="101"/>
      <c r="OUV4" s="111"/>
      <c r="OUW4" s="101"/>
      <c r="OUZ4" s="111"/>
      <c r="OVA4" s="101"/>
      <c r="OVD4" s="111"/>
      <c r="OVE4" s="101"/>
      <c r="OVH4" s="111"/>
      <c r="OVI4" s="101"/>
      <c r="OVL4" s="111"/>
      <c r="OVM4" s="101"/>
      <c r="OVP4" s="111"/>
      <c r="OVQ4" s="101"/>
      <c r="OVT4" s="111"/>
      <c r="OVU4" s="101"/>
      <c r="OVX4" s="111"/>
      <c r="OVY4" s="101"/>
      <c r="OWB4" s="111"/>
      <c r="OWC4" s="101"/>
      <c r="OWF4" s="111"/>
      <c r="OWG4" s="101"/>
      <c r="OWJ4" s="111"/>
      <c r="OWK4" s="101"/>
      <c r="OWN4" s="111"/>
      <c r="OWO4" s="101"/>
      <c r="OWR4" s="111"/>
      <c r="OWS4" s="101"/>
      <c r="OWV4" s="111"/>
      <c r="OWW4" s="101"/>
      <c r="OWZ4" s="111"/>
      <c r="OXA4" s="101"/>
      <c r="OXD4" s="111"/>
      <c r="OXE4" s="101"/>
      <c r="OXH4" s="111"/>
      <c r="OXI4" s="101"/>
      <c r="OXL4" s="111"/>
      <c r="OXM4" s="101"/>
      <c r="OXP4" s="111"/>
      <c r="OXQ4" s="101"/>
      <c r="OXT4" s="111"/>
      <c r="OXU4" s="101"/>
      <c r="OXX4" s="111"/>
      <c r="OXY4" s="101"/>
      <c r="OYB4" s="111"/>
      <c r="OYC4" s="101"/>
      <c r="OYF4" s="111"/>
      <c r="OYG4" s="101"/>
      <c r="OYJ4" s="111"/>
      <c r="OYK4" s="101"/>
      <c r="OYN4" s="111"/>
      <c r="OYO4" s="101"/>
      <c r="OYR4" s="111"/>
      <c r="OYS4" s="101"/>
      <c r="OYV4" s="111"/>
      <c r="OYW4" s="101"/>
      <c r="OYZ4" s="111"/>
      <c r="OZA4" s="101"/>
      <c r="OZD4" s="111"/>
      <c r="OZE4" s="101"/>
      <c r="OZH4" s="111"/>
      <c r="OZI4" s="101"/>
      <c r="OZL4" s="111"/>
      <c r="OZM4" s="101"/>
      <c r="OZP4" s="111"/>
      <c r="OZQ4" s="101"/>
      <c r="OZT4" s="111"/>
      <c r="OZU4" s="101"/>
      <c r="OZX4" s="111"/>
      <c r="OZY4" s="101"/>
      <c r="PAB4" s="111"/>
      <c r="PAC4" s="101"/>
      <c r="PAF4" s="111"/>
      <c r="PAG4" s="101"/>
      <c r="PAJ4" s="111"/>
      <c r="PAK4" s="101"/>
      <c r="PAN4" s="111"/>
      <c r="PAO4" s="101"/>
      <c r="PAR4" s="111"/>
      <c r="PAS4" s="101"/>
      <c r="PAV4" s="111"/>
      <c r="PAW4" s="101"/>
      <c r="PAZ4" s="111"/>
      <c r="PBA4" s="101"/>
      <c r="PBD4" s="111"/>
      <c r="PBE4" s="101"/>
      <c r="PBH4" s="111"/>
      <c r="PBI4" s="101"/>
      <c r="PBL4" s="111"/>
      <c r="PBM4" s="101"/>
      <c r="PBP4" s="111"/>
      <c r="PBQ4" s="101"/>
      <c r="PBT4" s="111"/>
      <c r="PBU4" s="101"/>
      <c r="PBX4" s="111"/>
      <c r="PBY4" s="101"/>
      <c r="PCB4" s="111"/>
      <c r="PCC4" s="101"/>
      <c r="PCF4" s="111"/>
      <c r="PCG4" s="101"/>
      <c r="PCJ4" s="111"/>
      <c r="PCK4" s="101"/>
      <c r="PCN4" s="111"/>
      <c r="PCO4" s="101"/>
      <c r="PCR4" s="111"/>
      <c r="PCS4" s="101"/>
      <c r="PCV4" s="111"/>
      <c r="PCW4" s="101"/>
      <c r="PCZ4" s="111"/>
      <c r="PDA4" s="101"/>
      <c r="PDD4" s="111"/>
      <c r="PDE4" s="101"/>
      <c r="PDH4" s="111"/>
      <c r="PDI4" s="101"/>
      <c r="PDL4" s="111"/>
      <c r="PDM4" s="101"/>
      <c r="PDP4" s="111"/>
      <c r="PDQ4" s="101"/>
      <c r="PDT4" s="111"/>
      <c r="PDU4" s="101"/>
      <c r="PDX4" s="111"/>
      <c r="PDY4" s="101"/>
      <c r="PEB4" s="111"/>
      <c r="PEC4" s="101"/>
      <c r="PEF4" s="111"/>
      <c r="PEG4" s="101"/>
      <c r="PEJ4" s="111"/>
      <c r="PEK4" s="101"/>
      <c r="PEN4" s="111"/>
      <c r="PEO4" s="101"/>
      <c r="PER4" s="111"/>
      <c r="PES4" s="101"/>
      <c r="PEV4" s="111"/>
      <c r="PEW4" s="101"/>
      <c r="PEZ4" s="111"/>
      <c r="PFA4" s="101"/>
      <c r="PFD4" s="111"/>
      <c r="PFE4" s="101"/>
      <c r="PFH4" s="111"/>
      <c r="PFI4" s="101"/>
      <c r="PFL4" s="111"/>
      <c r="PFM4" s="101"/>
      <c r="PFP4" s="111"/>
      <c r="PFQ4" s="101"/>
      <c r="PFT4" s="111"/>
      <c r="PFU4" s="101"/>
      <c r="PFX4" s="111"/>
      <c r="PFY4" s="101"/>
      <c r="PGB4" s="111"/>
      <c r="PGC4" s="101"/>
      <c r="PGF4" s="111"/>
      <c r="PGG4" s="101"/>
      <c r="PGJ4" s="111"/>
      <c r="PGK4" s="101"/>
      <c r="PGN4" s="111"/>
      <c r="PGO4" s="101"/>
      <c r="PGR4" s="111"/>
      <c r="PGS4" s="101"/>
      <c r="PGV4" s="111"/>
      <c r="PGW4" s="101"/>
      <c r="PGZ4" s="111"/>
      <c r="PHA4" s="101"/>
      <c r="PHD4" s="111"/>
      <c r="PHE4" s="101"/>
      <c r="PHH4" s="111"/>
      <c r="PHI4" s="101"/>
      <c r="PHL4" s="111"/>
      <c r="PHM4" s="101"/>
      <c r="PHP4" s="111"/>
      <c r="PHQ4" s="101"/>
      <c r="PHT4" s="111"/>
      <c r="PHU4" s="101"/>
      <c r="PHX4" s="111"/>
      <c r="PHY4" s="101"/>
      <c r="PIB4" s="111"/>
      <c r="PIC4" s="101"/>
      <c r="PIF4" s="111"/>
      <c r="PIG4" s="101"/>
      <c r="PIJ4" s="111"/>
      <c r="PIK4" s="101"/>
      <c r="PIN4" s="111"/>
      <c r="PIO4" s="101"/>
      <c r="PIR4" s="111"/>
      <c r="PIS4" s="101"/>
      <c r="PIV4" s="111"/>
      <c r="PIW4" s="101"/>
      <c r="PIZ4" s="111"/>
      <c r="PJA4" s="101"/>
      <c r="PJD4" s="111"/>
      <c r="PJE4" s="101"/>
      <c r="PJH4" s="111"/>
      <c r="PJI4" s="101"/>
      <c r="PJL4" s="111"/>
      <c r="PJM4" s="101"/>
      <c r="PJP4" s="111"/>
      <c r="PJQ4" s="101"/>
      <c r="PJT4" s="111"/>
      <c r="PJU4" s="101"/>
      <c r="PJX4" s="111"/>
      <c r="PJY4" s="101"/>
      <c r="PKB4" s="111"/>
      <c r="PKC4" s="101"/>
      <c r="PKF4" s="111"/>
      <c r="PKG4" s="101"/>
      <c r="PKJ4" s="111"/>
      <c r="PKK4" s="101"/>
      <c r="PKN4" s="111"/>
      <c r="PKO4" s="101"/>
      <c r="PKR4" s="111"/>
      <c r="PKS4" s="101"/>
      <c r="PKV4" s="111"/>
      <c r="PKW4" s="101"/>
      <c r="PKZ4" s="111"/>
      <c r="PLA4" s="101"/>
      <c r="PLD4" s="111"/>
      <c r="PLE4" s="101"/>
      <c r="PLH4" s="111"/>
      <c r="PLI4" s="101"/>
      <c r="PLL4" s="111"/>
      <c r="PLM4" s="101"/>
      <c r="PLP4" s="111"/>
      <c r="PLQ4" s="101"/>
      <c r="PLT4" s="111"/>
      <c r="PLU4" s="101"/>
      <c r="PLX4" s="111"/>
      <c r="PLY4" s="101"/>
      <c r="PMB4" s="111"/>
      <c r="PMC4" s="101"/>
      <c r="PMF4" s="111"/>
      <c r="PMG4" s="101"/>
      <c r="PMJ4" s="111"/>
      <c r="PMK4" s="101"/>
      <c r="PMN4" s="111"/>
      <c r="PMO4" s="101"/>
      <c r="PMR4" s="111"/>
      <c r="PMS4" s="101"/>
      <c r="PMV4" s="111"/>
      <c r="PMW4" s="101"/>
      <c r="PMZ4" s="111"/>
      <c r="PNA4" s="101"/>
      <c r="PND4" s="111"/>
      <c r="PNE4" s="101"/>
      <c r="PNH4" s="111"/>
      <c r="PNI4" s="101"/>
      <c r="PNL4" s="111"/>
      <c r="PNM4" s="101"/>
      <c r="PNP4" s="111"/>
      <c r="PNQ4" s="101"/>
      <c r="PNT4" s="111"/>
      <c r="PNU4" s="101"/>
      <c r="PNX4" s="111"/>
      <c r="PNY4" s="101"/>
      <c r="POB4" s="111"/>
      <c r="POC4" s="101"/>
      <c r="POF4" s="111"/>
      <c r="POG4" s="101"/>
      <c r="POJ4" s="111"/>
      <c r="POK4" s="101"/>
      <c r="PON4" s="111"/>
      <c r="POO4" s="101"/>
      <c r="POR4" s="111"/>
      <c r="POS4" s="101"/>
      <c r="POV4" s="111"/>
      <c r="POW4" s="101"/>
      <c r="POZ4" s="111"/>
      <c r="PPA4" s="101"/>
      <c r="PPD4" s="111"/>
      <c r="PPE4" s="101"/>
      <c r="PPH4" s="111"/>
      <c r="PPI4" s="101"/>
      <c r="PPL4" s="111"/>
      <c r="PPM4" s="101"/>
      <c r="PPP4" s="111"/>
      <c r="PPQ4" s="101"/>
      <c r="PPT4" s="111"/>
      <c r="PPU4" s="101"/>
      <c r="PPX4" s="111"/>
      <c r="PPY4" s="101"/>
      <c r="PQB4" s="111"/>
      <c r="PQC4" s="101"/>
      <c r="PQF4" s="111"/>
      <c r="PQG4" s="101"/>
      <c r="PQJ4" s="111"/>
      <c r="PQK4" s="101"/>
      <c r="PQN4" s="111"/>
      <c r="PQO4" s="101"/>
      <c r="PQR4" s="111"/>
      <c r="PQS4" s="101"/>
      <c r="PQV4" s="111"/>
      <c r="PQW4" s="101"/>
      <c r="PQZ4" s="111"/>
      <c r="PRA4" s="101"/>
      <c r="PRD4" s="111"/>
      <c r="PRE4" s="101"/>
      <c r="PRH4" s="111"/>
      <c r="PRI4" s="101"/>
      <c r="PRL4" s="111"/>
      <c r="PRM4" s="101"/>
      <c r="PRP4" s="111"/>
      <c r="PRQ4" s="101"/>
      <c r="PRT4" s="111"/>
      <c r="PRU4" s="101"/>
      <c r="PRX4" s="111"/>
      <c r="PRY4" s="101"/>
      <c r="PSB4" s="111"/>
      <c r="PSC4" s="101"/>
      <c r="PSF4" s="111"/>
      <c r="PSG4" s="101"/>
      <c r="PSJ4" s="111"/>
      <c r="PSK4" s="101"/>
      <c r="PSN4" s="111"/>
      <c r="PSO4" s="101"/>
      <c r="PSR4" s="111"/>
      <c r="PSS4" s="101"/>
      <c r="PSV4" s="111"/>
      <c r="PSW4" s="101"/>
      <c r="PSZ4" s="111"/>
      <c r="PTA4" s="101"/>
      <c r="PTD4" s="111"/>
      <c r="PTE4" s="101"/>
      <c r="PTH4" s="111"/>
      <c r="PTI4" s="101"/>
      <c r="PTL4" s="111"/>
      <c r="PTM4" s="101"/>
      <c r="PTP4" s="111"/>
      <c r="PTQ4" s="101"/>
      <c r="PTT4" s="111"/>
      <c r="PTU4" s="101"/>
      <c r="PTX4" s="111"/>
      <c r="PTY4" s="101"/>
      <c r="PUB4" s="111"/>
      <c r="PUC4" s="101"/>
      <c r="PUF4" s="111"/>
      <c r="PUG4" s="101"/>
      <c r="PUJ4" s="111"/>
      <c r="PUK4" s="101"/>
      <c r="PUN4" s="111"/>
      <c r="PUO4" s="101"/>
      <c r="PUR4" s="111"/>
      <c r="PUS4" s="101"/>
      <c r="PUV4" s="111"/>
      <c r="PUW4" s="101"/>
      <c r="PUZ4" s="111"/>
      <c r="PVA4" s="101"/>
      <c r="PVD4" s="111"/>
      <c r="PVE4" s="101"/>
      <c r="PVH4" s="111"/>
      <c r="PVI4" s="101"/>
      <c r="PVL4" s="111"/>
      <c r="PVM4" s="101"/>
      <c r="PVP4" s="111"/>
      <c r="PVQ4" s="101"/>
      <c r="PVT4" s="111"/>
      <c r="PVU4" s="101"/>
      <c r="PVX4" s="111"/>
      <c r="PVY4" s="101"/>
      <c r="PWB4" s="111"/>
      <c r="PWC4" s="101"/>
      <c r="PWF4" s="111"/>
      <c r="PWG4" s="101"/>
      <c r="PWJ4" s="111"/>
      <c r="PWK4" s="101"/>
      <c r="PWN4" s="111"/>
      <c r="PWO4" s="101"/>
      <c r="PWR4" s="111"/>
      <c r="PWS4" s="101"/>
      <c r="PWV4" s="111"/>
      <c r="PWW4" s="101"/>
      <c r="PWZ4" s="111"/>
      <c r="PXA4" s="101"/>
      <c r="PXD4" s="111"/>
      <c r="PXE4" s="101"/>
      <c r="PXH4" s="111"/>
      <c r="PXI4" s="101"/>
      <c r="PXL4" s="111"/>
      <c r="PXM4" s="101"/>
      <c r="PXP4" s="111"/>
      <c r="PXQ4" s="101"/>
      <c r="PXT4" s="111"/>
      <c r="PXU4" s="101"/>
      <c r="PXX4" s="111"/>
      <c r="PXY4" s="101"/>
      <c r="PYB4" s="111"/>
      <c r="PYC4" s="101"/>
      <c r="PYF4" s="111"/>
      <c r="PYG4" s="101"/>
      <c r="PYJ4" s="111"/>
      <c r="PYK4" s="101"/>
      <c r="PYN4" s="111"/>
      <c r="PYO4" s="101"/>
      <c r="PYR4" s="111"/>
      <c r="PYS4" s="101"/>
      <c r="PYV4" s="111"/>
      <c r="PYW4" s="101"/>
      <c r="PYZ4" s="111"/>
      <c r="PZA4" s="101"/>
      <c r="PZD4" s="111"/>
      <c r="PZE4" s="101"/>
      <c r="PZH4" s="111"/>
      <c r="PZI4" s="101"/>
      <c r="PZL4" s="111"/>
      <c r="PZM4" s="101"/>
      <c r="PZP4" s="111"/>
      <c r="PZQ4" s="101"/>
      <c r="PZT4" s="111"/>
      <c r="PZU4" s="101"/>
      <c r="PZX4" s="111"/>
      <c r="PZY4" s="101"/>
      <c r="QAB4" s="111"/>
      <c r="QAC4" s="101"/>
      <c r="QAF4" s="111"/>
      <c r="QAG4" s="101"/>
      <c r="QAJ4" s="111"/>
      <c r="QAK4" s="101"/>
      <c r="QAN4" s="111"/>
      <c r="QAO4" s="101"/>
      <c r="QAR4" s="111"/>
      <c r="QAS4" s="101"/>
      <c r="QAV4" s="111"/>
      <c r="QAW4" s="101"/>
      <c r="QAZ4" s="111"/>
      <c r="QBA4" s="101"/>
      <c r="QBD4" s="111"/>
      <c r="QBE4" s="101"/>
      <c r="QBH4" s="111"/>
      <c r="QBI4" s="101"/>
      <c r="QBL4" s="111"/>
      <c r="QBM4" s="101"/>
      <c r="QBP4" s="111"/>
      <c r="QBQ4" s="101"/>
      <c r="QBT4" s="111"/>
      <c r="QBU4" s="101"/>
      <c r="QBX4" s="111"/>
      <c r="QBY4" s="101"/>
      <c r="QCB4" s="111"/>
      <c r="QCC4" s="101"/>
      <c r="QCF4" s="111"/>
      <c r="QCG4" s="101"/>
      <c r="QCJ4" s="111"/>
      <c r="QCK4" s="101"/>
      <c r="QCN4" s="111"/>
      <c r="QCO4" s="101"/>
      <c r="QCR4" s="111"/>
      <c r="QCS4" s="101"/>
      <c r="QCV4" s="111"/>
      <c r="QCW4" s="101"/>
      <c r="QCZ4" s="111"/>
      <c r="QDA4" s="101"/>
      <c r="QDD4" s="111"/>
      <c r="QDE4" s="101"/>
      <c r="QDH4" s="111"/>
      <c r="QDI4" s="101"/>
      <c r="QDL4" s="111"/>
      <c r="QDM4" s="101"/>
      <c r="QDP4" s="111"/>
      <c r="QDQ4" s="101"/>
      <c r="QDT4" s="111"/>
      <c r="QDU4" s="101"/>
      <c r="QDX4" s="111"/>
      <c r="QDY4" s="101"/>
      <c r="QEB4" s="111"/>
      <c r="QEC4" s="101"/>
      <c r="QEF4" s="111"/>
      <c r="QEG4" s="101"/>
      <c r="QEJ4" s="111"/>
      <c r="QEK4" s="101"/>
      <c r="QEN4" s="111"/>
      <c r="QEO4" s="101"/>
      <c r="QER4" s="111"/>
      <c r="QES4" s="101"/>
      <c r="QEV4" s="111"/>
      <c r="QEW4" s="101"/>
      <c r="QEZ4" s="111"/>
      <c r="QFA4" s="101"/>
      <c r="QFD4" s="111"/>
      <c r="QFE4" s="101"/>
      <c r="QFH4" s="111"/>
      <c r="QFI4" s="101"/>
      <c r="QFL4" s="111"/>
      <c r="QFM4" s="101"/>
      <c r="QFP4" s="111"/>
      <c r="QFQ4" s="101"/>
      <c r="QFT4" s="111"/>
      <c r="QFU4" s="101"/>
      <c r="QFX4" s="111"/>
      <c r="QFY4" s="101"/>
      <c r="QGB4" s="111"/>
      <c r="QGC4" s="101"/>
      <c r="QGF4" s="111"/>
      <c r="QGG4" s="101"/>
      <c r="QGJ4" s="111"/>
      <c r="QGK4" s="101"/>
      <c r="QGN4" s="111"/>
      <c r="QGO4" s="101"/>
      <c r="QGR4" s="111"/>
      <c r="QGS4" s="101"/>
      <c r="QGV4" s="111"/>
      <c r="QGW4" s="101"/>
      <c r="QGZ4" s="111"/>
      <c r="QHA4" s="101"/>
      <c r="QHD4" s="111"/>
      <c r="QHE4" s="101"/>
      <c r="QHH4" s="111"/>
      <c r="QHI4" s="101"/>
      <c r="QHL4" s="111"/>
      <c r="QHM4" s="101"/>
      <c r="QHP4" s="111"/>
      <c r="QHQ4" s="101"/>
      <c r="QHT4" s="111"/>
      <c r="QHU4" s="101"/>
      <c r="QHX4" s="111"/>
      <c r="QHY4" s="101"/>
      <c r="QIB4" s="111"/>
      <c r="QIC4" s="101"/>
      <c r="QIF4" s="111"/>
      <c r="QIG4" s="101"/>
      <c r="QIJ4" s="111"/>
      <c r="QIK4" s="101"/>
      <c r="QIN4" s="111"/>
      <c r="QIO4" s="101"/>
      <c r="QIR4" s="111"/>
      <c r="QIS4" s="101"/>
      <c r="QIV4" s="111"/>
      <c r="QIW4" s="101"/>
      <c r="QIZ4" s="111"/>
      <c r="QJA4" s="101"/>
      <c r="QJD4" s="111"/>
      <c r="QJE4" s="101"/>
      <c r="QJH4" s="111"/>
      <c r="QJI4" s="101"/>
      <c r="QJL4" s="111"/>
      <c r="QJM4" s="101"/>
      <c r="QJP4" s="111"/>
      <c r="QJQ4" s="101"/>
      <c r="QJT4" s="111"/>
      <c r="QJU4" s="101"/>
      <c r="QJX4" s="111"/>
      <c r="QJY4" s="101"/>
      <c r="QKB4" s="111"/>
      <c r="QKC4" s="101"/>
      <c r="QKF4" s="111"/>
      <c r="QKG4" s="101"/>
      <c r="QKJ4" s="111"/>
      <c r="QKK4" s="101"/>
      <c r="QKN4" s="111"/>
      <c r="QKO4" s="101"/>
      <c r="QKR4" s="111"/>
      <c r="QKS4" s="101"/>
      <c r="QKV4" s="111"/>
      <c r="QKW4" s="101"/>
      <c r="QKZ4" s="111"/>
      <c r="QLA4" s="101"/>
      <c r="QLD4" s="111"/>
      <c r="QLE4" s="101"/>
      <c r="QLH4" s="111"/>
      <c r="QLI4" s="101"/>
      <c r="QLL4" s="111"/>
      <c r="QLM4" s="101"/>
      <c r="QLP4" s="111"/>
      <c r="QLQ4" s="101"/>
      <c r="QLT4" s="111"/>
      <c r="QLU4" s="101"/>
      <c r="QLX4" s="111"/>
      <c r="QLY4" s="101"/>
      <c r="QMB4" s="111"/>
      <c r="QMC4" s="101"/>
      <c r="QMF4" s="111"/>
      <c r="QMG4" s="101"/>
      <c r="QMJ4" s="111"/>
      <c r="QMK4" s="101"/>
      <c r="QMN4" s="111"/>
      <c r="QMO4" s="101"/>
      <c r="QMR4" s="111"/>
      <c r="QMS4" s="101"/>
      <c r="QMV4" s="111"/>
      <c r="QMW4" s="101"/>
      <c r="QMZ4" s="111"/>
      <c r="QNA4" s="101"/>
      <c r="QND4" s="111"/>
      <c r="QNE4" s="101"/>
      <c r="QNH4" s="111"/>
      <c r="QNI4" s="101"/>
      <c r="QNL4" s="111"/>
      <c r="QNM4" s="101"/>
      <c r="QNP4" s="111"/>
      <c r="QNQ4" s="101"/>
      <c r="QNT4" s="111"/>
      <c r="QNU4" s="101"/>
      <c r="QNX4" s="111"/>
      <c r="QNY4" s="101"/>
      <c r="QOB4" s="111"/>
      <c r="QOC4" s="101"/>
      <c r="QOF4" s="111"/>
      <c r="QOG4" s="101"/>
      <c r="QOJ4" s="111"/>
      <c r="QOK4" s="101"/>
      <c r="QON4" s="111"/>
      <c r="QOO4" s="101"/>
      <c r="QOR4" s="111"/>
      <c r="QOS4" s="101"/>
      <c r="QOV4" s="111"/>
      <c r="QOW4" s="101"/>
      <c r="QOZ4" s="111"/>
      <c r="QPA4" s="101"/>
      <c r="QPD4" s="111"/>
      <c r="QPE4" s="101"/>
      <c r="QPH4" s="111"/>
      <c r="QPI4" s="101"/>
      <c r="QPL4" s="111"/>
      <c r="QPM4" s="101"/>
      <c r="QPP4" s="111"/>
      <c r="QPQ4" s="101"/>
      <c r="QPT4" s="111"/>
      <c r="QPU4" s="101"/>
      <c r="QPX4" s="111"/>
      <c r="QPY4" s="101"/>
      <c r="QQB4" s="111"/>
      <c r="QQC4" s="101"/>
      <c r="QQF4" s="111"/>
      <c r="QQG4" s="101"/>
      <c r="QQJ4" s="111"/>
      <c r="QQK4" s="101"/>
      <c r="QQN4" s="111"/>
      <c r="QQO4" s="101"/>
      <c r="QQR4" s="111"/>
      <c r="QQS4" s="101"/>
      <c r="QQV4" s="111"/>
      <c r="QQW4" s="101"/>
      <c r="QQZ4" s="111"/>
      <c r="QRA4" s="101"/>
      <c r="QRD4" s="111"/>
      <c r="QRE4" s="101"/>
      <c r="QRH4" s="111"/>
      <c r="QRI4" s="101"/>
      <c r="QRL4" s="111"/>
      <c r="QRM4" s="101"/>
      <c r="QRP4" s="111"/>
      <c r="QRQ4" s="101"/>
      <c r="QRT4" s="111"/>
      <c r="QRU4" s="101"/>
      <c r="QRX4" s="111"/>
      <c r="QRY4" s="101"/>
      <c r="QSB4" s="111"/>
      <c r="QSC4" s="101"/>
      <c r="QSF4" s="111"/>
      <c r="QSG4" s="101"/>
      <c r="QSJ4" s="111"/>
      <c r="QSK4" s="101"/>
      <c r="QSN4" s="111"/>
      <c r="QSO4" s="101"/>
      <c r="QSR4" s="111"/>
      <c r="QSS4" s="101"/>
      <c r="QSV4" s="111"/>
      <c r="QSW4" s="101"/>
      <c r="QSZ4" s="111"/>
      <c r="QTA4" s="101"/>
      <c r="QTD4" s="111"/>
      <c r="QTE4" s="101"/>
      <c r="QTH4" s="111"/>
      <c r="QTI4" s="101"/>
      <c r="QTL4" s="111"/>
      <c r="QTM4" s="101"/>
      <c r="QTP4" s="111"/>
      <c r="QTQ4" s="101"/>
      <c r="QTT4" s="111"/>
      <c r="QTU4" s="101"/>
      <c r="QTX4" s="111"/>
      <c r="QTY4" s="101"/>
      <c r="QUB4" s="111"/>
      <c r="QUC4" s="101"/>
      <c r="QUF4" s="111"/>
      <c r="QUG4" s="101"/>
      <c r="QUJ4" s="111"/>
      <c r="QUK4" s="101"/>
      <c r="QUN4" s="111"/>
      <c r="QUO4" s="101"/>
      <c r="QUR4" s="111"/>
      <c r="QUS4" s="101"/>
      <c r="QUV4" s="111"/>
      <c r="QUW4" s="101"/>
      <c r="QUZ4" s="111"/>
      <c r="QVA4" s="101"/>
      <c r="QVD4" s="111"/>
      <c r="QVE4" s="101"/>
      <c r="QVH4" s="111"/>
      <c r="QVI4" s="101"/>
      <c r="QVL4" s="111"/>
      <c r="QVM4" s="101"/>
      <c r="QVP4" s="111"/>
      <c r="QVQ4" s="101"/>
      <c r="QVT4" s="111"/>
      <c r="QVU4" s="101"/>
      <c r="QVX4" s="111"/>
      <c r="QVY4" s="101"/>
      <c r="QWB4" s="111"/>
      <c r="QWC4" s="101"/>
      <c r="QWF4" s="111"/>
      <c r="QWG4" s="101"/>
      <c r="QWJ4" s="111"/>
      <c r="QWK4" s="101"/>
      <c r="QWN4" s="111"/>
      <c r="QWO4" s="101"/>
      <c r="QWR4" s="111"/>
      <c r="QWS4" s="101"/>
      <c r="QWV4" s="111"/>
      <c r="QWW4" s="101"/>
      <c r="QWZ4" s="111"/>
      <c r="QXA4" s="101"/>
      <c r="QXD4" s="111"/>
      <c r="QXE4" s="101"/>
      <c r="QXH4" s="111"/>
      <c r="QXI4" s="101"/>
      <c r="QXL4" s="111"/>
      <c r="QXM4" s="101"/>
      <c r="QXP4" s="111"/>
      <c r="QXQ4" s="101"/>
      <c r="QXT4" s="111"/>
      <c r="QXU4" s="101"/>
      <c r="QXX4" s="111"/>
      <c r="QXY4" s="101"/>
      <c r="QYB4" s="111"/>
      <c r="QYC4" s="101"/>
      <c r="QYF4" s="111"/>
      <c r="QYG4" s="101"/>
      <c r="QYJ4" s="111"/>
      <c r="QYK4" s="101"/>
      <c r="QYN4" s="111"/>
      <c r="QYO4" s="101"/>
      <c r="QYR4" s="111"/>
      <c r="QYS4" s="101"/>
      <c r="QYV4" s="111"/>
      <c r="QYW4" s="101"/>
      <c r="QYZ4" s="111"/>
      <c r="QZA4" s="101"/>
      <c r="QZD4" s="111"/>
      <c r="QZE4" s="101"/>
      <c r="QZH4" s="111"/>
      <c r="QZI4" s="101"/>
      <c r="QZL4" s="111"/>
      <c r="QZM4" s="101"/>
      <c r="QZP4" s="111"/>
      <c r="QZQ4" s="101"/>
      <c r="QZT4" s="111"/>
      <c r="QZU4" s="101"/>
      <c r="QZX4" s="111"/>
      <c r="QZY4" s="101"/>
      <c r="RAB4" s="111"/>
      <c r="RAC4" s="101"/>
      <c r="RAF4" s="111"/>
      <c r="RAG4" s="101"/>
      <c r="RAJ4" s="111"/>
      <c r="RAK4" s="101"/>
      <c r="RAN4" s="111"/>
      <c r="RAO4" s="101"/>
      <c r="RAR4" s="111"/>
      <c r="RAS4" s="101"/>
      <c r="RAV4" s="111"/>
      <c r="RAW4" s="101"/>
      <c r="RAZ4" s="111"/>
      <c r="RBA4" s="101"/>
      <c r="RBD4" s="111"/>
      <c r="RBE4" s="101"/>
      <c r="RBH4" s="111"/>
      <c r="RBI4" s="101"/>
      <c r="RBL4" s="111"/>
      <c r="RBM4" s="101"/>
      <c r="RBP4" s="111"/>
      <c r="RBQ4" s="101"/>
      <c r="RBT4" s="111"/>
      <c r="RBU4" s="101"/>
      <c r="RBX4" s="111"/>
      <c r="RBY4" s="101"/>
      <c r="RCB4" s="111"/>
      <c r="RCC4" s="101"/>
      <c r="RCF4" s="111"/>
      <c r="RCG4" s="101"/>
      <c r="RCJ4" s="111"/>
      <c r="RCK4" s="101"/>
      <c r="RCN4" s="111"/>
      <c r="RCO4" s="101"/>
      <c r="RCR4" s="111"/>
      <c r="RCS4" s="101"/>
      <c r="RCV4" s="111"/>
      <c r="RCW4" s="101"/>
      <c r="RCZ4" s="111"/>
      <c r="RDA4" s="101"/>
      <c r="RDD4" s="111"/>
      <c r="RDE4" s="101"/>
      <c r="RDH4" s="111"/>
      <c r="RDI4" s="101"/>
      <c r="RDL4" s="111"/>
      <c r="RDM4" s="101"/>
      <c r="RDP4" s="111"/>
      <c r="RDQ4" s="101"/>
      <c r="RDT4" s="111"/>
      <c r="RDU4" s="101"/>
      <c r="RDX4" s="111"/>
      <c r="RDY4" s="101"/>
      <c r="REB4" s="111"/>
      <c r="REC4" s="101"/>
      <c r="REF4" s="111"/>
      <c r="REG4" s="101"/>
      <c r="REJ4" s="111"/>
      <c r="REK4" s="101"/>
      <c r="REN4" s="111"/>
      <c r="REO4" s="101"/>
      <c r="RER4" s="111"/>
      <c r="RES4" s="101"/>
      <c r="REV4" s="111"/>
      <c r="REW4" s="101"/>
      <c r="REZ4" s="111"/>
      <c r="RFA4" s="101"/>
      <c r="RFD4" s="111"/>
      <c r="RFE4" s="101"/>
      <c r="RFH4" s="111"/>
      <c r="RFI4" s="101"/>
      <c r="RFL4" s="111"/>
      <c r="RFM4" s="101"/>
      <c r="RFP4" s="111"/>
      <c r="RFQ4" s="101"/>
      <c r="RFT4" s="111"/>
      <c r="RFU4" s="101"/>
      <c r="RFX4" s="111"/>
      <c r="RFY4" s="101"/>
      <c r="RGB4" s="111"/>
      <c r="RGC4" s="101"/>
      <c r="RGF4" s="111"/>
      <c r="RGG4" s="101"/>
      <c r="RGJ4" s="111"/>
      <c r="RGK4" s="101"/>
      <c r="RGN4" s="111"/>
      <c r="RGO4" s="101"/>
      <c r="RGR4" s="111"/>
      <c r="RGS4" s="101"/>
      <c r="RGV4" s="111"/>
      <c r="RGW4" s="101"/>
      <c r="RGZ4" s="111"/>
      <c r="RHA4" s="101"/>
      <c r="RHD4" s="111"/>
      <c r="RHE4" s="101"/>
      <c r="RHH4" s="111"/>
      <c r="RHI4" s="101"/>
      <c r="RHL4" s="111"/>
      <c r="RHM4" s="101"/>
      <c r="RHP4" s="111"/>
      <c r="RHQ4" s="101"/>
      <c r="RHT4" s="111"/>
      <c r="RHU4" s="101"/>
      <c r="RHX4" s="111"/>
      <c r="RHY4" s="101"/>
      <c r="RIB4" s="111"/>
      <c r="RIC4" s="101"/>
      <c r="RIF4" s="111"/>
      <c r="RIG4" s="101"/>
      <c r="RIJ4" s="111"/>
      <c r="RIK4" s="101"/>
      <c r="RIN4" s="111"/>
      <c r="RIO4" s="101"/>
      <c r="RIR4" s="111"/>
      <c r="RIS4" s="101"/>
      <c r="RIV4" s="111"/>
      <c r="RIW4" s="101"/>
      <c r="RIZ4" s="111"/>
      <c r="RJA4" s="101"/>
      <c r="RJD4" s="111"/>
      <c r="RJE4" s="101"/>
      <c r="RJH4" s="111"/>
      <c r="RJI4" s="101"/>
      <c r="RJL4" s="111"/>
      <c r="RJM4" s="101"/>
      <c r="RJP4" s="111"/>
      <c r="RJQ4" s="101"/>
      <c r="RJT4" s="111"/>
      <c r="RJU4" s="101"/>
      <c r="RJX4" s="111"/>
      <c r="RJY4" s="101"/>
      <c r="RKB4" s="111"/>
      <c r="RKC4" s="101"/>
      <c r="RKF4" s="111"/>
      <c r="RKG4" s="101"/>
      <c r="RKJ4" s="111"/>
      <c r="RKK4" s="101"/>
      <c r="RKN4" s="111"/>
      <c r="RKO4" s="101"/>
      <c r="RKR4" s="111"/>
      <c r="RKS4" s="101"/>
      <c r="RKV4" s="111"/>
      <c r="RKW4" s="101"/>
      <c r="RKZ4" s="111"/>
      <c r="RLA4" s="101"/>
      <c r="RLD4" s="111"/>
      <c r="RLE4" s="101"/>
      <c r="RLH4" s="111"/>
      <c r="RLI4" s="101"/>
      <c r="RLL4" s="111"/>
      <c r="RLM4" s="101"/>
      <c r="RLP4" s="111"/>
      <c r="RLQ4" s="101"/>
      <c r="RLT4" s="111"/>
      <c r="RLU4" s="101"/>
      <c r="RLX4" s="111"/>
      <c r="RLY4" s="101"/>
      <c r="RMB4" s="111"/>
      <c r="RMC4" s="101"/>
      <c r="RMF4" s="111"/>
      <c r="RMG4" s="101"/>
      <c r="RMJ4" s="111"/>
      <c r="RMK4" s="101"/>
      <c r="RMN4" s="111"/>
      <c r="RMO4" s="101"/>
      <c r="RMR4" s="111"/>
      <c r="RMS4" s="101"/>
      <c r="RMV4" s="111"/>
      <c r="RMW4" s="101"/>
      <c r="RMZ4" s="111"/>
      <c r="RNA4" s="101"/>
      <c r="RND4" s="111"/>
      <c r="RNE4" s="101"/>
      <c r="RNH4" s="111"/>
      <c r="RNI4" s="101"/>
      <c r="RNL4" s="111"/>
      <c r="RNM4" s="101"/>
      <c r="RNP4" s="111"/>
      <c r="RNQ4" s="101"/>
      <c r="RNT4" s="111"/>
      <c r="RNU4" s="101"/>
      <c r="RNX4" s="111"/>
      <c r="RNY4" s="101"/>
      <c r="ROB4" s="111"/>
      <c r="ROC4" s="101"/>
      <c r="ROF4" s="111"/>
      <c r="ROG4" s="101"/>
      <c r="ROJ4" s="111"/>
      <c r="ROK4" s="101"/>
      <c r="RON4" s="111"/>
      <c r="ROO4" s="101"/>
      <c r="ROR4" s="111"/>
      <c r="ROS4" s="101"/>
      <c r="ROV4" s="111"/>
      <c r="ROW4" s="101"/>
      <c r="ROZ4" s="111"/>
      <c r="RPA4" s="101"/>
      <c r="RPD4" s="111"/>
      <c r="RPE4" s="101"/>
      <c r="RPH4" s="111"/>
      <c r="RPI4" s="101"/>
      <c r="RPL4" s="111"/>
      <c r="RPM4" s="101"/>
      <c r="RPP4" s="111"/>
      <c r="RPQ4" s="101"/>
      <c r="RPT4" s="111"/>
      <c r="RPU4" s="101"/>
      <c r="RPX4" s="111"/>
      <c r="RPY4" s="101"/>
      <c r="RQB4" s="111"/>
      <c r="RQC4" s="101"/>
      <c r="RQF4" s="111"/>
      <c r="RQG4" s="101"/>
      <c r="RQJ4" s="111"/>
      <c r="RQK4" s="101"/>
      <c r="RQN4" s="111"/>
      <c r="RQO4" s="101"/>
      <c r="RQR4" s="111"/>
      <c r="RQS4" s="101"/>
      <c r="RQV4" s="111"/>
      <c r="RQW4" s="101"/>
      <c r="RQZ4" s="111"/>
      <c r="RRA4" s="101"/>
      <c r="RRD4" s="111"/>
      <c r="RRE4" s="101"/>
      <c r="RRH4" s="111"/>
      <c r="RRI4" s="101"/>
      <c r="RRL4" s="111"/>
      <c r="RRM4" s="101"/>
      <c r="RRP4" s="111"/>
      <c r="RRQ4" s="101"/>
      <c r="RRT4" s="111"/>
      <c r="RRU4" s="101"/>
      <c r="RRX4" s="111"/>
      <c r="RRY4" s="101"/>
      <c r="RSB4" s="111"/>
      <c r="RSC4" s="101"/>
      <c r="RSF4" s="111"/>
      <c r="RSG4" s="101"/>
      <c r="RSJ4" s="111"/>
      <c r="RSK4" s="101"/>
      <c r="RSN4" s="111"/>
      <c r="RSO4" s="101"/>
      <c r="RSR4" s="111"/>
      <c r="RSS4" s="101"/>
      <c r="RSV4" s="111"/>
      <c r="RSW4" s="101"/>
      <c r="RSZ4" s="111"/>
      <c r="RTA4" s="101"/>
      <c r="RTD4" s="111"/>
      <c r="RTE4" s="101"/>
      <c r="RTH4" s="111"/>
      <c r="RTI4" s="101"/>
      <c r="RTL4" s="111"/>
      <c r="RTM4" s="101"/>
      <c r="RTP4" s="111"/>
      <c r="RTQ4" s="101"/>
      <c r="RTT4" s="111"/>
      <c r="RTU4" s="101"/>
      <c r="RTX4" s="111"/>
      <c r="RTY4" s="101"/>
      <c r="RUB4" s="111"/>
      <c r="RUC4" s="101"/>
      <c r="RUF4" s="111"/>
      <c r="RUG4" s="101"/>
      <c r="RUJ4" s="111"/>
      <c r="RUK4" s="101"/>
      <c r="RUN4" s="111"/>
      <c r="RUO4" s="101"/>
      <c r="RUR4" s="111"/>
      <c r="RUS4" s="101"/>
      <c r="RUV4" s="111"/>
      <c r="RUW4" s="101"/>
      <c r="RUZ4" s="111"/>
      <c r="RVA4" s="101"/>
      <c r="RVD4" s="111"/>
      <c r="RVE4" s="101"/>
      <c r="RVH4" s="111"/>
      <c r="RVI4" s="101"/>
      <c r="RVL4" s="111"/>
      <c r="RVM4" s="101"/>
      <c r="RVP4" s="111"/>
      <c r="RVQ4" s="101"/>
      <c r="RVT4" s="111"/>
      <c r="RVU4" s="101"/>
      <c r="RVX4" s="111"/>
      <c r="RVY4" s="101"/>
      <c r="RWB4" s="111"/>
      <c r="RWC4" s="101"/>
      <c r="RWF4" s="111"/>
      <c r="RWG4" s="101"/>
      <c r="RWJ4" s="111"/>
      <c r="RWK4" s="101"/>
      <c r="RWN4" s="111"/>
      <c r="RWO4" s="101"/>
      <c r="RWR4" s="111"/>
      <c r="RWS4" s="101"/>
      <c r="RWV4" s="111"/>
      <c r="RWW4" s="101"/>
      <c r="RWZ4" s="111"/>
      <c r="RXA4" s="101"/>
      <c r="RXD4" s="111"/>
      <c r="RXE4" s="101"/>
      <c r="RXH4" s="111"/>
      <c r="RXI4" s="101"/>
      <c r="RXL4" s="111"/>
      <c r="RXM4" s="101"/>
      <c r="RXP4" s="111"/>
      <c r="RXQ4" s="101"/>
      <c r="RXT4" s="111"/>
      <c r="RXU4" s="101"/>
      <c r="RXX4" s="111"/>
      <c r="RXY4" s="101"/>
      <c r="RYB4" s="111"/>
      <c r="RYC4" s="101"/>
      <c r="RYF4" s="111"/>
      <c r="RYG4" s="101"/>
      <c r="RYJ4" s="111"/>
      <c r="RYK4" s="101"/>
      <c r="RYN4" s="111"/>
      <c r="RYO4" s="101"/>
      <c r="RYR4" s="111"/>
      <c r="RYS4" s="101"/>
      <c r="RYV4" s="111"/>
      <c r="RYW4" s="101"/>
      <c r="RYZ4" s="111"/>
      <c r="RZA4" s="101"/>
      <c r="RZD4" s="111"/>
      <c r="RZE4" s="101"/>
      <c r="RZH4" s="111"/>
      <c r="RZI4" s="101"/>
      <c r="RZL4" s="111"/>
      <c r="RZM4" s="101"/>
      <c r="RZP4" s="111"/>
      <c r="RZQ4" s="101"/>
      <c r="RZT4" s="111"/>
      <c r="RZU4" s="101"/>
      <c r="RZX4" s="111"/>
      <c r="RZY4" s="101"/>
      <c r="SAB4" s="111"/>
      <c r="SAC4" s="101"/>
      <c r="SAF4" s="111"/>
      <c r="SAG4" s="101"/>
      <c r="SAJ4" s="111"/>
      <c r="SAK4" s="101"/>
      <c r="SAN4" s="111"/>
      <c r="SAO4" s="101"/>
      <c r="SAR4" s="111"/>
      <c r="SAS4" s="101"/>
      <c r="SAV4" s="111"/>
      <c r="SAW4" s="101"/>
      <c r="SAZ4" s="111"/>
      <c r="SBA4" s="101"/>
      <c r="SBD4" s="111"/>
      <c r="SBE4" s="101"/>
      <c r="SBH4" s="111"/>
      <c r="SBI4" s="101"/>
      <c r="SBL4" s="111"/>
      <c r="SBM4" s="101"/>
      <c r="SBP4" s="111"/>
      <c r="SBQ4" s="101"/>
      <c r="SBT4" s="111"/>
      <c r="SBU4" s="101"/>
      <c r="SBX4" s="111"/>
      <c r="SBY4" s="101"/>
      <c r="SCB4" s="111"/>
      <c r="SCC4" s="101"/>
      <c r="SCF4" s="111"/>
      <c r="SCG4" s="101"/>
      <c r="SCJ4" s="111"/>
      <c r="SCK4" s="101"/>
      <c r="SCN4" s="111"/>
      <c r="SCO4" s="101"/>
      <c r="SCR4" s="111"/>
      <c r="SCS4" s="101"/>
      <c r="SCV4" s="111"/>
      <c r="SCW4" s="101"/>
      <c r="SCZ4" s="111"/>
      <c r="SDA4" s="101"/>
      <c r="SDD4" s="111"/>
      <c r="SDE4" s="101"/>
      <c r="SDH4" s="111"/>
      <c r="SDI4" s="101"/>
      <c r="SDL4" s="111"/>
      <c r="SDM4" s="101"/>
      <c r="SDP4" s="111"/>
      <c r="SDQ4" s="101"/>
      <c r="SDT4" s="111"/>
      <c r="SDU4" s="101"/>
      <c r="SDX4" s="111"/>
      <c r="SDY4" s="101"/>
      <c r="SEB4" s="111"/>
      <c r="SEC4" s="101"/>
      <c r="SEF4" s="111"/>
      <c r="SEG4" s="101"/>
      <c r="SEJ4" s="111"/>
      <c r="SEK4" s="101"/>
      <c r="SEN4" s="111"/>
      <c r="SEO4" s="101"/>
      <c r="SER4" s="111"/>
      <c r="SES4" s="101"/>
      <c r="SEV4" s="111"/>
      <c r="SEW4" s="101"/>
      <c r="SEZ4" s="111"/>
      <c r="SFA4" s="101"/>
      <c r="SFD4" s="111"/>
      <c r="SFE4" s="101"/>
      <c r="SFH4" s="111"/>
      <c r="SFI4" s="101"/>
      <c r="SFL4" s="111"/>
      <c r="SFM4" s="101"/>
      <c r="SFP4" s="111"/>
      <c r="SFQ4" s="101"/>
      <c r="SFT4" s="111"/>
      <c r="SFU4" s="101"/>
      <c r="SFX4" s="111"/>
      <c r="SFY4" s="101"/>
      <c r="SGB4" s="111"/>
      <c r="SGC4" s="101"/>
      <c r="SGF4" s="111"/>
      <c r="SGG4" s="101"/>
      <c r="SGJ4" s="111"/>
      <c r="SGK4" s="101"/>
      <c r="SGN4" s="111"/>
      <c r="SGO4" s="101"/>
      <c r="SGR4" s="111"/>
      <c r="SGS4" s="101"/>
      <c r="SGV4" s="111"/>
      <c r="SGW4" s="101"/>
      <c r="SGZ4" s="111"/>
      <c r="SHA4" s="101"/>
      <c r="SHD4" s="111"/>
      <c r="SHE4" s="101"/>
      <c r="SHH4" s="111"/>
      <c r="SHI4" s="101"/>
      <c r="SHL4" s="111"/>
      <c r="SHM4" s="101"/>
      <c r="SHP4" s="111"/>
      <c r="SHQ4" s="101"/>
      <c r="SHT4" s="111"/>
      <c r="SHU4" s="101"/>
      <c r="SHX4" s="111"/>
      <c r="SHY4" s="101"/>
      <c r="SIB4" s="111"/>
      <c r="SIC4" s="101"/>
      <c r="SIF4" s="111"/>
      <c r="SIG4" s="101"/>
      <c r="SIJ4" s="111"/>
      <c r="SIK4" s="101"/>
      <c r="SIN4" s="111"/>
      <c r="SIO4" s="101"/>
      <c r="SIR4" s="111"/>
      <c r="SIS4" s="101"/>
      <c r="SIV4" s="111"/>
      <c r="SIW4" s="101"/>
      <c r="SIZ4" s="111"/>
      <c r="SJA4" s="101"/>
      <c r="SJD4" s="111"/>
      <c r="SJE4" s="101"/>
      <c r="SJH4" s="111"/>
      <c r="SJI4" s="101"/>
      <c r="SJL4" s="111"/>
      <c r="SJM4" s="101"/>
      <c r="SJP4" s="111"/>
      <c r="SJQ4" s="101"/>
      <c r="SJT4" s="111"/>
      <c r="SJU4" s="101"/>
      <c r="SJX4" s="111"/>
      <c r="SJY4" s="101"/>
      <c r="SKB4" s="111"/>
      <c r="SKC4" s="101"/>
      <c r="SKF4" s="111"/>
      <c r="SKG4" s="101"/>
      <c r="SKJ4" s="111"/>
      <c r="SKK4" s="101"/>
      <c r="SKN4" s="111"/>
      <c r="SKO4" s="101"/>
      <c r="SKR4" s="111"/>
      <c r="SKS4" s="101"/>
      <c r="SKV4" s="111"/>
      <c r="SKW4" s="101"/>
      <c r="SKZ4" s="111"/>
      <c r="SLA4" s="101"/>
      <c r="SLD4" s="111"/>
      <c r="SLE4" s="101"/>
      <c r="SLH4" s="111"/>
      <c r="SLI4" s="101"/>
      <c r="SLL4" s="111"/>
      <c r="SLM4" s="101"/>
      <c r="SLP4" s="111"/>
      <c r="SLQ4" s="101"/>
      <c r="SLT4" s="111"/>
      <c r="SLU4" s="101"/>
      <c r="SLX4" s="111"/>
      <c r="SLY4" s="101"/>
      <c r="SMB4" s="111"/>
      <c r="SMC4" s="101"/>
      <c r="SMF4" s="111"/>
      <c r="SMG4" s="101"/>
      <c r="SMJ4" s="111"/>
      <c r="SMK4" s="101"/>
      <c r="SMN4" s="111"/>
      <c r="SMO4" s="101"/>
      <c r="SMR4" s="111"/>
      <c r="SMS4" s="101"/>
      <c r="SMV4" s="111"/>
      <c r="SMW4" s="101"/>
      <c r="SMZ4" s="111"/>
      <c r="SNA4" s="101"/>
      <c r="SND4" s="111"/>
      <c r="SNE4" s="101"/>
      <c r="SNH4" s="111"/>
      <c r="SNI4" s="101"/>
      <c r="SNL4" s="111"/>
      <c r="SNM4" s="101"/>
      <c r="SNP4" s="111"/>
      <c r="SNQ4" s="101"/>
      <c r="SNT4" s="111"/>
      <c r="SNU4" s="101"/>
      <c r="SNX4" s="111"/>
      <c r="SNY4" s="101"/>
      <c r="SOB4" s="111"/>
      <c r="SOC4" s="101"/>
      <c r="SOF4" s="111"/>
      <c r="SOG4" s="101"/>
      <c r="SOJ4" s="111"/>
      <c r="SOK4" s="101"/>
      <c r="SON4" s="111"/>
      <c r="SOO4" s="101"/>
      <c r="SOR4" s="111"/>
      <c r="SOS4" s="101"/>
      <c r="SOV4" s="111"/>
      <c r="SOW4" s="101"/>
      <c r="SOZ4" s="111"/>
      <c r="SPA4" s="101"/>
      <c r="SPD4" s="111"/>
      <c r="SPE4" s="101"/>
      <c r="SPH4" s="111"/>
      <c r="SPI4" s="101"/>
      <c r="SPL4" s="111"/>
      <c r="SPM4" s="101"/>
      <c r="SPP4" s="111"/>
      <c r="SPQ4" s="101"/>
      <c r="SPT4" s="111"/>
      <c r="SPU4" s="101"/>
      <c r="SPX4" s="111"/>
      <c r="SPY4" s="101"/>
      <c r="SQB4" s="111"/>
      <c r="SQC4" s="101"/>
      <c r="SQF4" s="111"/>
      <c r="SQG4" s="101"/>
      <c r="SQJ4" s="111"/>
      <c r="SQK4" s="101"/>
      <c r="SQN4" s="111"/>
      <c r="SQO4" s="101"/>
      <c r="SQR4" s="111"/>
      <c r="SQS4" s="101"/>
      <c r="SQV4" s="111"/>
      <c r="SQW4" s="101"/>
      <c r="SQZ4" s="111"/>
      <c r="SRA4" s="101"/>
      <c r="SRD4" s="111"/>
      <c r="SRE4" s="101"/>
      <c r="SRH4" s="111"/>
      <c r="SRI4" s="101"/>
      <c r="SRL4" s="111"/>
      <c r="SRM4" s="101"/>
      <c r="SRP4" s="111"/>
      <c r="SRQ4" s="101"/>
      <c r="SRT4" s="111"/>
      <c r="SRU4" s="101"/>
      <c r="SRX4" s="111"/>
      <c r="SRY4" s="101"/>
      <c r="SSB4" s="111"/>
      <c r="SSC4" s="101"/>
      <c r="SSF4" s="111"/>
      <c r="SSG4" s="101"/>
      <c r="SSJ4" s="111"/>
      <c r="SSK4" s="101"/>
      <c r="SSN4" s="111"/>
      <c r="SSO4" s="101"/>
      <c r="SSR4" s="111"/>
      <c r="SSS4" s="101"/>
      <c r="SSV4" s="111"/>
      <c r="SSW4" s="101"/>
      <c r="SSZ4" s="111"/>
      <c r="STA4" s="101"/>
      <c r="STD4" s="111"/>
      <c r="STE4" s="101"/>
      <c r="STH4" s="111"/>
      <c r="STI4" s="101"/>
      <c r="STL4" s="111"/>
      <c r="STM4" s="101"/>
      <c r="STP4" s="111"/>
      <c r="STQ4" s="101"/>
      <c r="STT4" s="111"/>
      <c r="STU4" s="101"/>
      <c r="STX4" s="111"/>
      <c r="STY4" s="101"/>
      <c r="SUB4" s="111"/>
      <c r="SUC4" s="101"/>
      <c r="SUF4" s="111"/>
      <c r="SUG4" s="101"/>
      <c r="SUJ4" s="111"/>
      <c r="SUK4" s="101"/>
      <c r="SUN4" s="111"/>
      <c r="SUO4" s="101"/>
      <c r="SUR4" s="111"/>
      <c r="SUS4" s="101"/>
      <c r="SUV4" s="111"/>
      <c r="SUW4" s="101"/>
      <c r="SUZ4" s="111"/>
      <c r="SVA4" s="101"/>
      <c r="SVD4" s="111"/>
      <c r="SVE4" s="101"/>
      <c r="SVH4" s="111"/>
      <c r="SVI4" s="101"/>
      <c r="SVL4" s="111"/>
      <c r="SVM4" s="101"/>
      <c r="SVP4" s="111"/>
      <c r="SVQ4" s="101"/>
      <c r="SVT4" s="111"/>
      <c r="SVU4" s="101"/>
      <c r="SVX4" s="111"/>
      <c r="SVY4" s="101"/>
      <c r="SWB4" s="111"/>
      <c r="SWC4" s="101"/>
      <c r="SWF4" s="111"/>
      <c r="SWG4" s="101"/>
      <c r="SWJ4" s="111"/>
      <c r="SWK4" s="101"/>
      <c r="SWN4" s="111"/>
      <c r="SWO4" s="101"/>
      <c r="SWR4" s="111"/>
      <c r="SWS4" s="101"/>
      <c r="SWV4" s="111"/>
      <c r="SWW4" s="101"/>
      <c r="SWZ4" s="111"/>
      <c r="SXA4" s="101"/>
      <c r="SXD4" s="111"/>
      <c r="SXE4" s="101"/>
      <c r="SXH4" s="111"/>
      <c r="SXI4" s="101"/>
      <c r="SXL4" s="111"/>
      <c r="SXM4" s="101"/>
      <c r="SXP4" s="111"/>
      <c r="SXQ4" s="101"/>
      <c r="SXT4" s="111"/>
      <c r="SXU4" s="101"/>
      <c r="SXX4" s="111"/>
      <c r="SXY4" s="101"/>
      <c r="SYB4" s="111"/>
      <c r="SYC4" s="101"/>
      <c r="SYF4" s="111"/>
      <c r="SYG4" s="101"/>
      <c r="SYJ4" s="111"/>
      <c r="SYK4" s="101"/>
      <c r="SYN4" s="111"/>
      <c r="SYO4" s="101"/>
      <c r="SYR4" s="111"/>
      <c r="SYS4" s="101"/>
      <c r="SYV4" s="111"/>
      <c r="SYW4" s="101"/>
      <c r="SYZ4" s="111"/>
      <c r="SZA4" s="101"/>
      <c r="SZD4" s="111"/>
      <c r="SZE4" s="101"/>
      <c r="SZH4" s="111"/>
      <c r="SZI4" s="101"/>
      <c r="SZL4" s="111"/>
      <c r="SZM4" s="101"/>
      <c r="SZP4" s="111"/>
      <c r="SZQ4" s="101"/>
      <c r="SZT4" s="111"/>
      <c r="SZU4" s="101"/>
      <c r="SZX4" s="111"/>
      <c r="SZY4" s="101"/>
      <c r="TAB4" s="111"/>
      <c r="TAC4" s="101"/>
      <c r="TAF4" s="111"/>
      <c r="TAG4" s="101"/>
      <c r="TAJ4" s="111"/>
      <c r="TAK4" s="101"/>
      <c r="TAN4" s="111"/>
      <c r="TAO4" s="101"/>
      <c r="TAR4" s="111"/>
      <c r="TAS4" s="101"/>
      <c r="TAV4" s="111"/>
      <c r="TAW4" s="101"/>
      <c r="TAZ4" s="111"/>
      <c r="TBA4" s="101"/>
      <c r="TBD4" s="111"/>
      <c r="TBE4" s="101"/>
      <c r="TBH4" s="111"/>
      <c r="TBI4" s="101"/>
      <c r="TBL4" s="111"/>
      <c r="TBM4" s="101"/>
      <c r="TBP4" s="111"/>
      <c r="TBQ4" s="101"/>
      <c r="TBT4" s="111"/>
      <c r="TBU4" s="101"/>
      <c r="TBX4" s="111"/>
      <c r="TBY4" s="101"/>
      <c r="TCB4" s="111"/>
      <c r="TCC4" s="101"/>
      <c r="TCF4" s="111"/>
      <c r="TCG4" s="101"/>
      <c r="TCJ4" s="111"/>
      <c r="TCK4" s="101"/>
      <c r="TCN4" s="111"/>
      <c r="TCO4" s="101"/>
      <c r="TCR4" s="111"/>
      <c r="TCS4" s="101"/>
      <c r="TCV4" s="111"/>
      <c r="TCW4" s="101"/>
      <c r="TCZ4" s="111"/>
      <c r="TDA4" s="101"/>
      <c r="TDD4" s="111"/>
      <c r="TDE4" s="101"/>
      <c r="TDH4" s="111"/>
      <c r="TDI4" s="101"/>
      <c r="TDL4" s="111"/>
      <c r="TDM4" s="101"/>
      <c r="TDP4" s="111"/>
      <c r="TDQ4" s="101"/>
      <c r="TDT4" s="111"/>
      <c r="TDU4" s="101"/>
      <c r="TDX4" s="111"/>
      <c r="TDY4" s="101"/>
      <c r="TEB4" s="111"/>
      <c r="TEC4" s="101"/>
      <c r="TEF4" s="111"/>
      <c r="TEG4" s="101"/>
      <c r="TEJ4" s="111"/>
      <c r="TEK4" s="101"/>
      <c r="TEN4" s="111"/>
      <c r="TEO4" s="101"/>
      <c r="TER4" s="111"/>
      <c r="TES4" s="101"/>
      <c r="TEV4" s="111"/>
      <c r="TEW4" s="101"/>
      <c r="TEZ4" s="111"/>
      <c r="TFA4" s="101"/>
      <c r="TFD4" s="111"/>
      <c r="TFE4" s="101"/>
      <c r="TFH4" s="111"/>
      <c r="TFI4" s="101"/>
      <c r="TFL4" s="111"/>
      <c r="TFM4" s="101"/>
      <c r="TFP4" s="111"/>
      <c r="TFQ4" s="101"/>
      <c r="TFT4" s="111"/>
      <c r="TFU4" s="101"/>
      <c r="TFX4" s="111"/>
      <c r="TFY4" s="101"/>
      <c r="TGB4" s="111"/>
      <c r="TGC4" s="101"/>
      <c r="TGF4" s="111"/>
      <c r="TGG4" s="101"/>
      <c r="TGJ4" s="111"/>
      <c r="TGK4" s="101"/>
      <c r="TGN4" s="111"/>
      <c r="TGO4" s="101"/>
      <c r="TGR4" s="111"/>
      <c r="TGS4" s="101"/>
      <c r="TGV4" s="111"/>
      <c r="TGW4" s="101"/>
      <c r="TGZ4" s="111"/>
      <c r="THA4" s="101"/>
      <c r="THD4" s="111"/>
      <c r="THE4" s="101"/>
      <c r="THH4" s="111"/>
      <c r="THI4" s="101"/>
      <c r="THL4" s="111"/>
      <c r="THM4" s="101"/>
      <c r="THP4" s="111"/>
      <c r="THQ4" s="101"/>
      <c r="THT4" s="111"/>
      <c r="THU4" s="101"/>
      <c r="THX4" s="111"/>
      <c r="THY4" s="101"/>
      <c r="TIB4" s="111"/>
      <c r="TIC4" s="101"/>
      <c r="TIF4" s="111"/>
      <c r="TIG4" s="101"/>
      <c r="TIJ4" s="111"/>
      <c r="TIK4" s="101"/>
      <c r="TIN4" s="111"/>
      <c r="TIO4" s="101"/>
      <c r="TIR4" s="111"/>
      <c r="TIS4" s="101"/>
      <c r="TIV4" s="111"/>
      <c r="TIW4" s="101"/>
      <c r="TIZ4" s="111"/>
      <c r="TJA4" s="101"/>
      <c r="TJD4" s="111"/>
      <c r="TJE4" s="101"/>
      <c r="TJH4" s="111"/>
      <c r="TJI4" s="101"/>
      <c r="TJL4" s="111"/>
      <c r="TJM4" s="101"/>
      <c r="TJP4" s="111"/>
      <c r="TJQ4" s="101"/>
      <c r="TJT4" s="111"/>
      <c r="TJU4" s="101"/>
      <c r="TJX4" s="111"/>
      <c r="TJY4" s="101"/>
      <c r="TKB4" s="111"/>
      <c r="TKC4" s="101"/>
      <c r="TKF4" s="111"/>
      <c r="TKG4" s="101"/>
      <c r="TKJ4" s="111"/>
      <c r="TKK4" s="101"/>
      <c r="TKN4" s="111"/>
      <c r="TKO4" s="101"/>
      <c r="TKR4" s="111"/>
      <c r="TKS4" s="101"/>
      <c r="TKV4" s="111"/>
      <c r="TKW4" s="101"/>
      <c r="TKZ4" s="111"/>
      <c r="TLA4" s="101"/>
      <c r="TLD4" s="111"/>
      <c r="TLE4" s="101"/>
      <c r="TLH4" s="111"/>
      <c r="TLI4" s="101"/>
      <c r="TLL4" s="111"/>
      <c r="TLM4" s="101"/>
      <c r="TLP4" s="111"/>
      <c r="TLQ4" s="101"/>
      <c r="TLT4" s="111"/>
      <c r="TLU4" s="101"/>
      <c r="TLX4" s="111"/>
      <c r="TLY4" s="101"/>
      <c r="TMB4" s="111"/>
      <c r="TMC4" s="101"/>
      <c r="TMF4" s="111"/>
      <c r="TMG4" s="101"/>
      <c r="TMJ4" s="111"/>
      <c r="TMK4" s="101"/>
      <c r="TMN4" s="111"/>
      <c r="TMO4" s="101"/>
      <c r="TMR4" s="111"/>
      <c r="TMS4" s="101"/>
      <c r="TMV4" s="111"/>
      <c r="TMW4" s="101"/>
      <c r="TMZ4" s="111"/>
      <c r="TNA4" s="101"/>
      <c r="TND4" s="111"/>
      <c r="TNE4" s="101"/>
      <c r="TNH4" s="111"/>
      <c r="TNI4" s="101"/>
      <c r="TNL4" s="111"/>
      <c r="TNM4" s="101"/>
      <c r="TNP4" s="111"/>
      <c r="TNQ4" s="101"/>
      <c r="TNT4" s="111"/>
      <c r="TNU4" s="101"/>
      <c r="TNX4" s="111"/>
      <c r="TNY4" s="101"/>
      <c r="TOB4" s="111"/>
      <c r="TOC4" s="101"/>
      <c r="TOF4" s="111"/>
      <c r="TOG4" s="101"/>
      <c r="TOJ4" s="111"/>
      <c r="TOK4" s="101"/>
      <c r="TON4" s="111"/>
      <c r="TOO4" s="101"/>
      <c r="TOR4" s="111"/>
      <c r="TOS4" s="101"/>
      <c r="TOV4" s="111"/>
      <c r="TOW4" s="101"/>
      <c r="TOZ4" s="111"/>
      <c r="TPA4" s="101"/>
      <c r="TPD4" s="111"/>
      <c r="TPE4" s="101"/>
      <c r="TPH4" s="111"/>
      <c r="TPI4" s="101"/>
      <c r="TPL4" s="111"/>
      <c r="TPM4" s="101"/>
      <c r="TPP4" s="111"/>
      <c r="TPQ4" s="101"/>
      <c r="TPT4" s="111"/>
      <c r="TPU4" s="101"/>
      <c r="TPX4" s="111"/>
      <c r="TPY4" s="101"/>
      <c r="TQB4" s="111"/>
      <c r="TQC4" s="101"/>
      <c r="TQF4" s="111"/>
      <c r="TQG4" s="101"/>
      <c r="TQJ4" s="111"/>
      <c r="TQK4" s="101"/>
      <c r="TQN4" s="111"/>
      <c r="TQO4" s="101"/>
      <c r="TQR4" s="111"/>
      <c r="TQS4" s="101"/>
      <c r="TQV4" s="111"/>
      <c r="TQW4" s="101"/>
      <c r="TQZ4" s="111"/>
      <c r="TRA4" s="101"/>
      <c r="TRD4" s="111"/>
      <c r="TRE4" s="101"/>
      <c r="TRH4" s="111"/>
      <c r="TRI4" s="101"/>
      <c r="TRL4" s="111"/>
      <c r="TRM4" s="101"/>
      <c r="TRP4" s="111"/>
      <c r="TRQ4" s="101"/>
      <c r="TRT4" s="111"/>
      <c r="TRU4" s="101"/>
      <c r="TRX4" s="111"/>
      <c r="TRY4" s="101"/>
      <c r="TSB4" s="111"/>
      <c r="TSC4" s="101"/>
      <c r="TSF4" s="111"/>
      <c r="TSG4" s="101"/>
      <c r="TSJ4" s="111"/>
      <c r="TSK4" s="101"/>
      <c r="TSN4" s="111"/>
      <c r="TSO4" s="101"/>
      <c r="TSR4" s="111"/>
      <c r="TSS4" s="101"/>
      <c r="TSV4" s="111"/>
      <c r="TSW4" s="101"/>
      <c r="TSZ4" s="111"/>
      <c r="TTA4" s="101"/>
      <c r="TTD4" s="111"/>
      <c r="TTE4" s="101"/>
      <c r="TTH4" s="111"/>
      <c r="TTI4" s="101"/>
      <c r="TTL4" s="111"/>
      <c r="TTM4" s="101"/>
      <c r="TTP4" s="111"/>
      <c r="TTQ4" s="101"/>
      <c r="TTT4" s="111"/>
      <c r="TTU4" s="101"/>
      <c r="TTX4" s="111"/>
      <c r="TTY4" s="101"/>
      <c r="TUB4" s="111"/>
      <c r="TUC4" s="101"/>
      <c r="TUF4" s="111"/>
      <c r="TUG4" s="101"/>
      <c r="TUJ4" s="111"/>
      <c r="TUK4" s="101"/>
      <c r="TUN4" s="111"/>
      <c r="TUO4" s="101"/>
      <c r="TUR4" s="111"/>
      <c r="TUS4" s="101"/>
      <c r="TUV4" s="111"/>
      <c r="TUW4" s="101"/>
      <c r="TUZ4" s="111"/>
      <c r="TVA4" s="101"/>
      <c r="TVD4" s="111"/>
      <c r="TVE4" s="101"/>
      <c r="TVH4" s="111"/>
      <c r="TVI4" s="101"/>
      <c r="TVL4" s="111"/>
      <c r="TVM4" s="101"/>
      <c r="TVP4" s="111"/>
      <c r="TVQ4" s="101"/>
      <c r="TVT4" s="111"/>
      <c r="TVU4" s="101"/>
      <c r="TVX4" s="111"/>
      <c r="TVY4" s="101"/>
      <c r="TWB4" s="111"/>
      <c r="TWC4" s="101"/>
      <c r="TWF4" s="111"/>
      <c r="TWG4" s="101"/>
      <c r="TWJ4" s="111"/>
      <c r="TWK4" s="101"/>
      <c r="TWN4" s="111"/>
      <c r="TWO4" s="101"/>
      <c r="TWR4" s="111"/>
      <c r="TWS4" s="101"/>
      <c r="TWV4" s="111"/>
      <c r="TWW4" s="101"/>
      <c r="TWZ4" s="111"/>
      <c r="TXA4" s="101"/>
      <c r="TXD4" s="111"/>
      <c r="TXE4" s="101"/>
      <c r="TXH4" s="111"/>
      <c r="TXI4" s="101"/>
      <c r="TXL4" s="111"/>
      <c r="TXM4" s="101"/>
      <c r="TXP4" s="111"/>
      <c r="TXQ4" s="101"/>
      <c r="TXT4" s="111"/>
      <c r="TXU4" s="101"/>
      <c r="TXX4" s="111"/>
      <c r="TXY4" s="101"/>
      <c r="TYB4" s="111"/>
      <c r="TYC4" s="101"/>
      <c r="TYF4" s="111"/>
      <c r="TYG4" s="101"/>
      <c r="TYJ4" s="111"/>
      <c r="TYK4" s="101"/>
      <c r="TYN4" s="111"/>
      <c r="TYO4" s="101"/>
      <c r="TYR4" s="111"/>
      <c r="TYS4" s="101"/>
      <c r="TYV4" s="111"/>
      <c r="TYW4" s="101"/>
      <c r="TYZ4" s="111"/>
      <c r="TZA4" s="101"/>
      <c r="TZD4" s="111"/>
      <c r="TZE4" s="101"/>
      <c r="TZH4" s="111"/>
      <c r="TZI4" s="101"/>
      <c r="TZL4" s="111"/>
      <c r="TZM4" s="101"/>
      <c r="TZP4" s="111"/>
      <c r="TZQ4" s="101"/>
      <c r="TZT4" s="111"/>
      <c r="TZU4" s="101"/>
      <c r="TZX4" s="111"/>
      <c r="TZY4" s="101"/>
      <c r="UAB4" s="111"/>
      <c r="UAC4" s="101"/>
      <c r="UAF4" s="111"/>
      <c r="UAG4" s="101"/>
      <c r="UAJ4" s="111"/>
      <c r="UAK4" s="101"/>
      <c r="UAN4" s="111"/>
      <c r="UAO4" s="101"/>
      <c r="UAR4" s="111"/>
      <c r="UAS4" s="101"/>
      <c r="UAV4" s="111"/>
      <c r="UAW4" s="101"/>
      <c r="UAZ4" s="111"/>
      <c r="UBA4" s="101"/>
      <c r="UBD4" s="111"/>
      <c r="UBE4" s="101"/>
      <c r="UBH4" s="111"/>
      <c r="UBI4" s="101"/>
      <c r="UBL4" s="111"/>
      <c r="UBM4" s="101"/>
      <c r="UBP4" s="111"/>
      <c r="UBQ4" s="101"/>
      <c r="UBT4" s="111"/>
      <c r="UBU4" s="101"/>
      <c r="UBX4" s="111"/>
      <c r="UBY4" s="101"/>
      <c r="UCB4" s="111"/>
      <c r="UCC4" s="101"/>
      <c r="UCF4" s="111"/>
      <c r="UCG4" s="101"/>
      <c r="UCJ4" s="111"/>
      <c r="UCK4" s="101"/>
      <c r="UCN4" s="111"/>
      <c r="UCO4" s="101"/>
      <c r="UCR4" s="111"/>
      <c r="UCS4" s="101"/>
      <c r="UCV4" s="111"/>
      <c r="UCW4" s="101"/>
      <c r="UCZ4" s="111"/>
      <c r="UDA4" s="101"/>
      <c r="UDD4" s="111"/>
      <c r="UDE4" s="101"/>
      <c r="UDH4" s="111"/>
      <c r="UDI4" s="101"/>
      <c r="UDL4" s="111"/>
      <c r="UDM4" s="101"/>
      <c r="UDP4" s="111"/>
      <c r="UDQ4" s="101"/>
      <c r="UDT4" s="111"/>
      <c r="UDU4" s="101"/>
      <c r="UDX4" s="111"/>
      <c r="UDY4" s="101"/>
      <c r="UEB4" s="111"/>
      <c r="UEC4" s="101"/>
      <c r="UEF4" s="111"/>
      <c r="UEG4" s="101"/>
      <c r="UEJ4" s="111"/>
      <c r="UEK4" s="101"/>
      <c r="UEN4" s="111"/>
      <c r="UEO4" s="101"/>
      <c r="UER4" s="111"/>
      <c r="UES4" s="101"/>
      <c r="UEV4" s="111"/>
      <c r="UEW4" s="101"/>
      <c r="UEZ4" s="111"/>
      <c r="UFA4" s="101"/>
      <c r="UFD4" s="111"/>
      <c r="UFE4" s="101"/>
      <c r="UFH4" s="111"/>
      <c r="UFI4" s="101"/>
      <c r="UFL4" s="111"/>
      <c r="UFM4" s="101"/>
      <c r="UFP4" s="111"/>
      <c r="UFQ4" s="101"/>
      <c r="UFT4" s="111"/>
      <c r="UFU4" s="101"/>
      <c r="UFX4" s="111"/>
      <c r="UFY4" s="101"/>
      <c r="UGB4" s="111"/>
      <c r="UGC4" s="101"/>
      <c r="UGF4" s="111"/>
      <c r="UGG4" s="101"/>
      <c r="UGJ4" s="111"/>
      <c r="UGK4" s="101"/>
      <c r="UGN4" s="111"/>
      <c r="UGO4" s="101"/>
      <c r="UGR4" s="111"/>
      <c r="UGS4" s="101"/>
      <c r="UGV4" s="111"/>
      <c r="UGW4" s="101"/>
      <c r="UGZ4" s="111"/>
      <c r="UHA4" s="101"/>
      <c r="UHD4" s="111"/>
      <c r="UHE4" s="101"/>
      <c r="UHH4" s="111"/>
      <c r="UHI4" s="101"/>
      <c r="UHL4" s="111"/>
      <c r="UHM4" s="101"/>
      <c r="UHP4" s="111"/>
      <c r="UHQ4" s="101"/>
      <c r="UHT4" s="111"/>
      <c r="UHU4" s="101"/>
      <c r="UHX4" s="111"/>
      <c r="UHY4" s="101"/>
      <c r="UIB4" s="111"/>
      <c r="UIC4" s="101"/>
      <c r="UIF4" s="111"/>
      <c r="UIG4" s="101"/>
      <c r="UIJ4" s="111"/>
      <c r="UIK4" s="101"/>
      <c r="UIN4" s="111"/>
      <c r="UIO4" s="101"/>
      <c r="UIR4" s="111"/>
      <c r="UIS4" s="101"/>
      <c r="UIV4" s="111"/>
      <c r="UIW4" s="101"/>
      <c r="UIZ4" s="111"/>
      <c r="UJA4" s="101"/>
      <c r="UJD4" s="111"/>
      <c r="UJE4" s="101"/>
      <c r="UJH4" s="111"/>
      <c r="UJI4" s="101"/>
      <c r="UJL4" s="111"/>
      <c r="UJM4" s="101"/>
      <c r="UJP4" s="111"/>
      <c r="UJQ4" s="101"/>
      <c r="UJT4" s="111"/>
      <c r="UJU4" s="101"/>
      <c r="UJX4" s="111"/>
      <c r="UJY4" s="101"/>
      <c r="UKB4" s="111"/>
      <c r="UKC4" s="101"/>
      <c r="UKF4" s="111"/>
      <c r="UKG4" s="101"/>
      <c r="UKJ4" s="111"/>
      <c r="UKK4" s="101"/>
      <c r="UKN4" s="111"/>
      <c r="UKO4" s="101"/>
      <c r="UKR4" s="111"/>
      <c r="UKS4" s="101"/>
      <c r="UKV4" s="111"/>
      <c r="UKW4" s="101"/>
      <c r="UKZ4" s="111"/>
      <c r="ULA4" s="101"/>
      <c r="ULD4" s="111"/>
      <c r="ULE4" s="101"/>
      <c r="ULH4" s="111"/>
      <c r="ULI4" s="101"/>
      <c r="ULL4" s="111"/>
      <c r="ULM4" s="101"/>
      <c r="ULP4" s="111"/>
      <c r="ULQ4" s="101"/>
      <c r="ULT4" s="111"/>
      <c r="ULU4" s="101"/>
      <c r="ULX4" s="111"/>
      <c r="ULY4" s="101"/>
      <c r="UMB4" s="111"/>
      <c r="UMC4" s="101"/>
      <c r="UMF4" s="111"/>
      <c r="UMG4" s="101"/>
      <c r="UMJ4" s="111"/>
      <c r="UMK4" s="101"/>
      <c r="UMN4" s="111"/>
      <c r="UMO4" s="101"/>
      <c r="UMR4" s="111"/>
      <c r="UMS4" s="101"/>
      <c r="UMV4" s="111"/>
      <c r="UMW4" s="101"/>
      <c r="UMZ4" s="111"/>
      <c r="UNA4" s="101"/>
      <c r="UND4" s="111"/>
      <c r="UNE4" s="101"/>
      <c r="UNH4" s="111"/>
      <c r="UNI4" s="101"/>
      <c r="UNL4" s="111"/>
      <c r="UNM4" s="101"/>
      <c r="UNP4" s="111"/>
      <c r="UNQ4" s="101"/>
      <c r="UNT4" s="111"/>
      <c r="UNU4" s="101"/>
      <c r="UNX4" s="111"/>
      <c r="UNY4" s="101"/>
      <c r="UOB4" s="111"/>
      <c r="UOC4" s="101"/>
      <c r="UOF4" s="111"/>
      <c r="UOG4" s="101"/>
      <c r="UOJ4" s="111"/>
      <c r="UOK4" s="101"/>
      <c r="UON4" s="111"/>
      <c r="UOO4" s="101"/>
      <c r="UOR4" s="111"/>
      <c r="UOS4" s="101"/>
      <c r="UOV4" s="111"/>
      <c r="UOW4" s="101"/>
      <c r="UOZ4" s="111"/>
      <c r="UPA4" s="101"/>
      <c r="UPD4" s="111"/>
      <c r="UPE4" s="101"/>
      <c r="UPH4" s="111"/>
      <c r="UPI4" s="101"/>
      <c r="UPL4" s="111"/>
      <c r="UPM4" s="101"/>
      <c r="UPP4" s="111"/>
      <c r="UPQ4" s="101"/>
      <c r="UPT4" s="111"/>
      <c r="UPU4" s="101"/>
      <c r="UPX4" s="111"/>
      <c r="UPY4" s="101"/>
      <c r="UQB4" s="111"/>
      <c r="UQC4" s="101"/>
      <c r="UQF4" s="111"/>
      <c r="UQG4" s="101"/>
      <c r="UQJ4" s="111"/>
      <c r="UQK4" s="101"/>
      <c r="UQN4" s="111"/>
      <c r="UQO4" s="101"/>
      <c r="UQR4" s="111"/>
      <c r="UQS4" s="101"/>
      <c r="UQV4" s="111"/>
      <c r="UQW4" s="101"/>
      <c r="UQZ4" s="111"/>
      <c r="URA4" s="101"/>
      <c r="URD4" s="111"/>
      <c r="URE4" s="101"/>
      <c r="URH4" s="111"/>
      <c r="URI4" s="101"/>
      <c r="URL4" s="111"/>
      <c r="URM4" s="101"/>
      <c r="URP4" s="111"/>
      <c r="URQ4" s="101"/>
      <c r="URT4" s="111"/>
      <c r="URU4" s="101"/>
      <c r="URX4" s="111"/>
      <c r="URY4" s="101"/>
      <c r="USB4" s="111"/>
      <c r="USC4" s="101"/>
      <c r="USF4" s="111"/>
      <c r="USG4" s="101"/>
      <c r="USJ4" s="111"/>
      <c r="USK4" s="101"/>
      <c r="USN4" s="111"/>
      <c r="USO4" s="101"/>
      <c r="USR4" s="111"/>
      <c r="USS4" s="101"/>
      <c r="USV4" s="111"/>
      <c r="USW4" s="101"/>
      <c r="USZ4" s="111"/>
      <c r="UTA4" s="101"/>
      <c r="UTD4" s="111"/>
      <c r="UTE4" s="101"/>
      <c r="UTH4" s="111"/>
      <c r="UTI4" s="101"/>
      <c r="UTL4" s="111"/>
      <c r="UTM4" s="101"/>
      <c r="UTP4" s="111"/>
      <c r="UTQ4" s="101"/>
      <c r="UTT4" s="111"/>
      <c r="UTU4" s="101"/>
      <c r="UTX4" s="111"/>
      <c r="UTY4" s="101"/>
      <c r="UUB4" s="111"/>
      <c r="UUC4" s="101"/>
      <c r="UUF4" s="111"/>
      <c r="UUG4" s="101"/>
      <c r="UUJ4" s="111"/>
      <c r="UUK4" s="101"/>
      <c r="UUN4" s="111"/>
      <c r="UUO4" s="101"/>
      <c r="UUR4" s="111"/>
      <c r="UUS4" s="101"/>
      <c r="UUV4" s="111"/>
      <c r="UUW4" s="101"/>
      <c r="UUZ4" s="111"/>
      <c r="UVA4" s="101"/>
      <c r="UVD4" s="111"/>
      <c r="UVE4" s="101"/>
      <c r="UVH4" s="111"/>
      <c r="UVI4" s="101"/>
      <c r="UVL4" s="111"/>
      <c r="UVM4" s="101"/>
      <c r="UVP4" s="111"/>
      <c r="UVQ4" s="101"/>
      <c r="UVT4" s="111"/>
      <c r="UVU4" s="101"/>
      <c r="UVX4" s="111"/>
      <c r="UVY4" s="101"/>
      <c r="UWB4" s="111"/>
      <c r="UWC4" s="101"/>
      <c r="UWF4" s="111"/>
      <c r="UWG4" s="101"/>
      <c r="UWJ4" s="111"/>
      <c r="UWK4" s="101"/>
      <c r="UWN4" s="111"/>
      <c r="UWO4" s="101"/>
      <c r="UWR4" s="111"/>
      <c r="UWS4" s="101"/>
      <c r="UWV4" s="111"/>
      <c r="UWW4" s="101"/>
      <c r="UWZ4" s="111"/>
      <c r="UXA4" s="101"/>
      <c r="UXD4" s="111"/>
      <c r="UXE4" s="101"/>
      <c r="UXH4" s="111"/>
      <c r="UXI4" s="101"/>
      <c r="UXL4" s="111"/>
      <c r="UXM4" s="101"/>
      <c r="UXP4" s="111"/>
      <c r="UXQ4" s="101"/>
      <c r="UXT4" s="111"/>
      <c r="UXU4" s="101"/>
      <c r="UXX4" s="111"/>
      <c r="UXY4" s="101"/>
      <c r="UYB4" s="111"/>
      <c r="UYC4" s="101"/>
      <c r="UYF4" s="111"/>
      <c r="UYG4" s="101"/>
      <c r="UYJ4" s="111"/>
      <c r="UYK4" s="101"/>
      <c r="UYN4" s="111"/>
      <c r="UYO4" s="101"/>
      <c r="UYR4" s="111"/>
      <c r="UYS4" s="101"/>
      <c r="UYV4" s="111"/>
      <c r="UYW4" s="101"/>
      <c r="UYZ4" s="111"/>
      <c r="UZA4" s="101"/>
      <c r="UZD4" s="111"/>
      <c r="UZE4" s="101"/>
      <c r="UZH4" s="111"/>
      <c r="UZI4" s="101"/>
      <c r="UZL4" s="111"/>
      <c r="UZM4" s="101"/>
      <c r="UZP4" s="111"/>
      <c r="UZQ4" s="101"/>
      <c r="UZT4" s="111"/>
      <c r="UZU4" s="101"/>
      <c r="UZX4" s="111"/>
      <c r="UZY4" s="101"/>
      <c r="VAB4" s="111"/>
      <c r="VAC4" s="101"/>
      <c r="VAF4" s="111"/>
      <c r="VAG4" s="101"/>
      <c r="VAJ4" s="111"/>
      <c r="VAK4" s="101"/>
      <c r="VAN4" s="111"/>
      <c r="VAO4" s="101"/>
      <c r="VAR4" s="111"/>
      <c r="VAS4" s="101"/>
      <c r="VAV4" s="111"/>
      <c r="VAW4" s="101"/>
      <c r="VAZ4" s="111"/>
      <c r="VBA4" s="101"/>
      <c r="VBD4" s="111"/>
      <c r="VBE4" s="101"/>
      <c r="VBH4" s="111"/>
      <c r="VBI4" s="101"/>
      <c r="VBL4" s="111"/>
      <c r="VBM4" s="101"/>
      <c r="VBP4" s="111"/>
      <c r="VBQ4" s="101"/>
      <c r="VBT4" s="111"/>
      <c r="VBU4" s="101"/>
      <c r="VBX4" s="111"/>
      <c r="VBY4" s="101"/>
      <c r="VCB4" s="111"/>
      <c r="VCC4" s="101"/>
      <c r="VCF4" s="111"/>
      <c r="VCG4" s="101"/>
      <c r="VCJ4" s="111"/>
      <c r="VCK4" s="101"/>
      <c r="VCN4" s="111"/>
      <c r="VCO4" s="101"/>
      <c r="VCR4" s="111"/>
      <c r="VCS4" s="101"/>
      <c r="VCV4" s="111"/>
      <c r="VCW4" s="101"/>
      <c r="VCZ4" s="111"/>
      <c r="VDA4" s="101"/>
      <c r="VDD4" s="111"/>
      <c r="VDE4" s="101"/>
      <c r="VDH4" s="111"/>
      <c r="VDI4" s="101"/>
      <c r="VDL4" s="111"/>
      <c r="VDM4" s="101"/>
      <c r="VDP4" s="111"/>
      <c r="VDQ4" s="101"/>
      <c r="VDT4" s="111"/>
      <c r="VDU4" s="101"/>
      <c r="VDX4" s="111"/>
      <c r="VDY4" s="101"/>
      <c r="VEB4" s="111"/>
      <c r="VEC4" s="101"/>
      <c r="VEF4" s="111"/>
      <c r="VEG4" s="101"/>
      <c r="VEJ4" s="111"/>
      <c r="VEK4" s="101"/>
      <c r="VEN4" s="111"/>
      <c r="VEO4" s="101"/>
      <c r="VER4" s="111"/>
      <c r="VES4" s="101"/>
      <c r="VEV4" s="111"/>
      <c r="VEW4" s="101"/>
      <c r="VEZ4" s="111"/>
      <c r="VFA4" s="101"/>
      <c r="VFD4" s="111"/>
      <c r="VFE4" s="101"/>
      <c r="VFH4" s="111"/>
      <c r="VFI4" s="101"/>
      <c r="VFL4" s="111"/>
      <c r="VFM4" s="101"/>
      <c r="VFP4" s="111"/>
      <c r="VFQ4" s="101"/>
      <c r="VFT4" s="111"/>
      <c r="VFU4" s="101"/>
      <c r="VFX4" s="111"/>
      <c r="VFY4" s="101"/>
      <c r="VGB4" s="111"/>
      <c r="VGC4" s="101"/>
      <c r="VGF4" s="111"/>
      <c r="VGG4" s="101"/>
      <c r="VGJ4" s="111"/>
      <c r="VGK4" s="101"/>
      <c r="VGN4" s="111"/>
      <c r="VGO4" s="101"/>
      <c r="VGR4" s="111"/>
      <c r="VGS4" s="101"/>
      <c r="VGV4" s="111"/>
      <c r="VGW4" s="101"/>
      <c r="VGZ4" s="111"/>
      <c r="VHA4" s="101"/>
      <c r="VHD4" s="111"/>
      <c r="VHE4" s="101"/>
      <c r="VHH4" s="111"/>
      <c r="VHI4" s="101"/>
      <c r="VHL4" s="111"/>
      <c r="VHM4" s="101"/>
      <c r="VHP4" s="111"/>
      <c r="VHQ4" s="101"/>
      <c r="VHT4" s="111"/>
      <c r="VHU4" s="101"/>
      <c r="VHX4" s="111"/>
      <c r="VHY4" s="101"/>
      <c r="VIB4" s="111"/>
      <c r="VIC4" s="101"/>
      <c r="VIF4" s="111"/>
      <c r="VIG4" s="101"/>
      <c r="VIJ4" s="111"/>
      <c r="VIK4" s="101"/>
      <c r="VIN4" s="111"/>
      <c r="VIO4" s="101"/>
      <c r="VIR4" s="111"/>
      <c r="VIS4" s="101"/>
      <c r="VIV4" s="111"/>
      <c r="VIW4" s="101"/>
      <c r="VIZ4" s="111"/>
      <c r="VJA4" s="101"/>
      <c r="VJD4" s="111"/>
      <c r="VJE4" s="101"/>
      <c r="VJH4" s="111"/>
      <c r="VJI4" s="101"/>
      <c r="VJL4" s="111"/>
      <c r="VJM4" s="101"/>
      <c r="VJP4" s="111"/>
      <c r="VJQ4" s="101"/>
      <c r="VJT4" s="111"/>
      <c r="VJU4" s="101"/>
      <c r="VJX4" s="111"/>
      <c r="VJY4" s="101"/>
      <c r="VKB4" s="111"/>
      <c r="VKC4" s="101"/>
      <c r="VKF4" s="111"/>
      <c r="VKG4" s="101"/>
      <c r="VKJ4" s="111"/>
      <c r="VKK4" s="101"/>
      <c r="VKN4" s="111"/>
      <c r="VKO4" s="101"/>
      <c r="VKR4" s="111"/>
      <c r="VKS4" s="101"/>
      <c r="VKV4" s="111"/>
      <c r="VKW4" s="101"/>
      <c r="VKZ4" s="111"/>
      <c r="VLA4" s="101"/>
      <c r="VLD4" s="111"/>
      <c r="VLE4" s="101"/>
      <c r="VLH4" s="111"/>
      <c r="VLI4" s="101"/>
      <c r="VLL4" s="111"/>
      <c r="VLM4" s="101"/>
      <c r="VLP4" s="111"/>
      <c r="VLQ4" s="101"/>
      <c r="VLT4" s="111"/>
      <c r="VLU4" s="101"/>
      <c r="VLX4" s="111"/>
      <c r="VLY4" s="101"/>
      <c r="VMB4" s="111"/>
      <c r="VMC4" s="101"/>
      <c r="VMF4" s="111"/>
      <c r="VMG4" s="101"/>
      <c r="VMJ4" s="111"/>
      <c r="VMK4" s="101"/>
      <c r="VMN4" s="111"/>
      <c r="VMO4" s="101"/>
      <c r="VMR4" s="111"/>
      <c r="VMS4" s="101"/>
      <c r="VMV4" s="111"/>
      <c r="VMW4" s="101"/>
      <c r="VMZ4" s="111"/>
      <c r="VNA4" s="101"/>
      <c r="VND4" s="111"/>
      <c r="VNE4" s="101"/>
      <c r="VNH4" s="111"/>
      <c r="VNI4" s="101"/>
      <c r="VNL4" s="111"/>
      <c r="VNM4" s="101"/>
      <c r="VNP4" s="111"/>
      <c r="VNQ4" s="101"/>
      <c r="VNT4" s="111"/>
      <c r="VNU4" s="101"/>
      <c r="VNX4" s="111"/>
      <c r="VNY4" s="101"/>
      <c r="VOB4" s="111"/>
      <c r="VOC4" s="101"/>
      <c r="VOF4" s="111"/>
      <c r="VOG4" s="101"/>
      <c r="VOJ4" s="111"/>
      <c r="VOK4" s="101"/>
      <c r="VON4" s="111"/>
      <c r="VOO4" s="101"/>
      <c r="VOR4" s="111"/>
      <c r="VOS4" s="101"/>
      <c r="VOV4" s="111"/>
      <c r="VOW4" s="101"/>
      <c r="VOZ4" s="111"/>
      <c r="VPA4" s="101"/>
      <c r="VPD4" s="111"/>
      <c r="VPE4" s="101"/>
      <c r="VPH4" s="111"/>
      <c r="VPI4" s="101"/>
      <c r="VPL4" s="111"/>
      <c r="VPM4" s="101"/>
      <c r="VPP4" s="111"/>
      <c r="VPQ4" s="101"/>
      <c r="VPT4" s="111"/>
      <c r="VPU4" s="101"/>
      <c r="VPX4" s="111"/>
      <c r="VPY4" s="101"/>
      <c r="VQB4" s="111"/>
      <c r="VQC4" s="101"/>
      <c r="VQF4" s="111"/>
      <c r="VQG4" s="101"/>
      <c r="VQJ4" s="111"/>
      <c r="VQK4" s="101"/>
      <c r="VQN4" s="111"/>
      <c r="VQO4" s="101"/>
      <c r="VQR4" s="111"/>
      <c r="VQS4" s="101"/>
      <c r="VQV4" s="111"/>
      <c r="VQW4" s="101"/>
      <c r="VQZ4" s="111"/>
      <c r="VRA4" s="101"/>
      <c r="VRD4" s="111"/>
      <c r="VRE4" s="101"/>
      <c r="VRH4" s="111"/>
      <c r="VRI4" s="101"/>
      <c r="VRL4" s="111"/>
      <c r="VRM4" s="101"/>
      <c r="VRP4" s="111"/>
      <c r="VRQ4" s="101"/>
      <c r="VRT4" s="111"/>
      <c r="VRU4" s="101"/>
      <c r="VRX4" s="111"/>
      <c r="VRY4" s="101"/>
      <c r="VSB4" s="111"/>
      <c r="VSC4" s="101"/>
      <c r="VSF4" s="111"/>
      <c r="VSG4" s="101"/>
      <c r="VSJ4" s="111"/>
      <c r="VSK4" s="101"/>
      <c r="VSN4" s="111"/>
      <c r="VSO4" s="101"/>
      <c r="VSR4" s="111"/>
      <c r="VSS4" s="101"/>
      <c r="VSV4" s="111"/>
      <c r="VSW4" s="101"/>
      <c r="VSZ4" s="111"/>
      <c r="VTA4" s="101"/>
      <c r="VTD4" s="111"/>
      <c r="VTE4" s="101"/>
      <c r="VTH4" s="111"/>
      <c r="VTI4" s="101"/>
      <c r="VTL4" s="111"/>
      <c r="VTM4" s="101"/>
      <c r="VTP4" s="111"/>
      <c r="VTQ4" s="101"/>
      <c r="VTT4" s="111"/>
      <c r="VTU4" s="101"/>
      <c r="VTX4" s="111"/>
      <c r="VTY4" s="101"/>
      <c r="VUB4" s="111"/>
      <c r="VUC4" s="101"/>
      <c r="VUF4" s="111"/>
      <c r="VUG4" s="101"/>
      <c r="VUJ4" s="111"/>
      <c r="VUK4" s="101"/>
      <c r="VUN4" s="111"/>
      <c r="VUO4" s="101"/>
      <c r="VUR4" s="111"/>
      <c r="VUS4" s="101"/>
      <c r="VUV4" s="111"/>
      <c r="VUW4" s="101"/>
      <c r="VUZ4" s="111"/>
      <c r="VVA4" s="101"/>
      <c r="VVD4" s="111"/>
      <c r="VVE4" s="101"/>
      <c r="VVH4" s="111"/>
      <c r="VVI4" s="101"/>
      <c r="VVL4" s="111"/>
      <c r="VVM4" s="101"/>
      <c r="VVP4" s="111"/>
      <c r="VVQ4" s="101"/>
      <c r="VVT4" s="111"/>
      <c r="VVU4" s="101"/>
      <c r="VVX4" s="111"/>
      <c r="VVY4" s="101"/>
      <c r="VWB4" s="111"/>
      <c r="VWC4" s="101"/>
      <c r="VWF4" s="111"/>
      <c r="VWG4" s="101"/>
      <c r="VWJ4" s="111"/>
      <c r="VWK4" s="101"/>
      <c r="VWN4" s="111"/>
      <c r="VWO4" s="101"/>
      <c r="VWR4" s="111"/>
      <c r="VWS4" s="101"/>
      <c r="VWV4" s="111"/>
      <c r="VWW4" s="101"/>
      <c r="VWZ4" s="111"/>
      <c r="VXA4" s="101"/>
      <c r="VXD4" s="111"/>
      <c r="VXE4" s="101"/>
      <c r="VXH4" s="111"/>
      <c r="VXI4" s="101"/>
      <c r="VXL4" s="111"/>
      <c r="VXM4" s="101"/>
      <c r="VXP4" s="111"/>
      <c r="VXQ4" s="101"/>
      <c r="VXT4" s="111"/>
      <c r="VXU4" s="101"/>
      <c r="VXX4" s="111"/>
      <c r="VXY4" s="101"/>
      <c r="VYB4" s="111"/>
      <c r="VYC4" s="101"/>
      <c r="VYF4" s="111"/>
      <c r="VYG4" s="101"/>
      <c r="VYJ4" s="111"/>
      <c r="VYK4" s="101"/>
      <c r="VYN4" s="111"/>
      <c r="VYO4" s="101"/>
      <c r="VYR4" s="111"/>
      <c r="VYS4" s="101"/>
      <c r="VYV4" s="111"/>
      <c r="VYW4" s="101"/>
      <c r="VYZ4" s="111"/>
      <c r="VZA4" s="101"/>
      <c r="VZD4" s="111"/>
      <c r="VZE4" s="101"/>
      <c r="VZH4" s="111"/>
      <c r="VZI4" s="101"/>
      <c r="VZL4" s="111"/>
      <c r="VZM4" s="101"/>
      <c r="VZP4" s="111"/>
      <c r="VZQ4" s="101"/>
      <c r="VZT4" s="111"/>
      <c r="VZU4" s="101"/>
      <c r="VZX4" s="111"/>
      <c r="VZY4" s="101"/>
      <c r="WAB4" s="111"/>
      <c r="WAC4" s="101"/>
      <c r="WAF4" s="111"/>
      <c r="WAG4" s="101"/>
      <c r="WAJ4" s="111"/>
      <c r="WAK4" s="101"/>
      <c r="WAN4" s="111"/>
      <c r="WAO4" s="101"/>
      <c r="WAR4" s="111"/>
      <c r="WAS4" s="101"/>
      <c r="WAV4" s="111"/>
      <c r="WAW4" s="101"/>
      <c r="WAZ4" s="111"/>
      <c r="WBA4" s="101"/>
      <c r="WBD4" s="111"/>
      <c r="WBE4" s="101"/>
      <c r="WBH4" s="111"/>
      <c r="WBI4" s="101"/>
      <c r="WBL4" s="111"/>
      <c r="WBM4" s="101"/>
      <c r="WBP4" s="111"/>
      <c r="WBQ4" s="101"/>
      <c r="WBT4" s="111"/>
      <c r="WBU4" s="101"/>
      <c r="WBX4" s="111"/>
      <c r="WBY4" s="101"/>
      <c r="WCB4" s="111"/>
      <c r="WCC4" s="101"/>
      <c r="WCF4" s="111"/>
      <c r="WCG4" s="101"/>
      <c r="WCJ4" s="111"/>
      <c r="WCK4" s="101"/>
      <c r="WCN4" s="111"/>
      <c r="WCO4" s="101"/>
      <c r="WCR4" s="111"/>
      <c r="WCS4" s="101"/>
      <c r="WCV4" s="111"/>
      <c r="WCW4" s="101"/>
      <c r="WCZ4" s="111"/>
      <c r="WDA4" s="101"/>
      <c r="WDD4" s="111"/>
      <c r="WDE4" s="101"/>
      <c r="WDH4" s="111"/>
      <c r="WDI4" s="101"/>
      <c r="WDL4" s="111"/>
      <c r="WDM4" s="101"/>
      <c r="WDP4" s="111"/>
      <c r="WDQ4" s="101"/>
      <c r="WDT4" s="111"/>
      <c r="WDU4" s="101"/>
      <c r="WDX4" s="111"/>
      <c r="WDY4" s="101"/>
      <c r="WEB4" s="111"/>
      <c r="WEC4" s="101"/>
      <c r="WEF4" s="111"/>
      <c r="WEG4" s="101"/>
      <c r="WEJ4" s="111"/>
      <c r="WEK4" s="101"/>
      <c r="WEN4" s="111"/>
      <c r="WEO4" s="101"/>
      <c r="WER4" s="111"/>
      <c r="WES4" s="101"/>
      <c r="WEV4" s="111"/>
      <c r="WEW4" s="101"/>
      <c r="WEZ4" s="111"/>
      <c r="WFA4" s="101"/>
      <c r="WFD4" s="111"/>
      <c r="WFE4" s="101"/>
      <c r="WFH4" s="111"/>
      <c r="WFI4" s="101"/>
      <c r="WFL4" s="111"/>
      <c r="WFM4" s="101"/>
      <c r="WFP4" s="111"/>
      <c r="WFQ4" s="101"/>
      <c r="WFT4" s="111"/>
      <c r="WFU4" s="101"/>
      <c r="WFX4" s="111"/>
      <c r="WFY4" s="101"/>
      <c r="WGB4" s="111"/>
      <c r="WGC4" s="101"/>
      <c r="WGF4" s="111"/>
      <c r="WGG4" s="101"/>
      <c r="WGJ4" s="111"/>
      <c r="WGK4" s="101"/>
      <c r="WGN4" s="111"/>
      <c r="WGO4" s="101"/>
      <c r="WGR4" s="111"/>
      <c r="WGS4" s="101"/>
      <c r="WGV4" s="111"/>
      <c r="WGW4" s="101"/>
      <c r="WGZ4" s="111"/>
      <c r="WHA4" s="101"/>
      <c r="WHD4" s="111"/>
      <c r="WHE4" s="101"/>
      <c r="WHH4" s="111"/>
      <c r="WHI4" s="101"/>
      <c r="WHL4" s="111"/>
      <c r="WHM4" s="101"/>
      <c r="WHP4" s="111"/>
      <c r="WHQ4" s="101"/>
      <c r="WHT4" s="111"/>
      <c r="WHU4" s="101"/>
      <c r="WHX4" s="111"/>
      <c r="WHY4" s="101"/>
      <c r="WIB4" s="111"/>
      <c r="WIC4" s="101"/>
      <c r="WIF4" s="111"/>
      <c r="WIG4" s="101"/>
      <c r="WIJ4" s="111"/>
      <c r="WIK4" s="101"/>
      <c r="WIN4" s="111"/>
      <c r="WIO4" s="101"/>
      <c r="WIR4" s="111"/>
      <c r="WIS4" s="101"/>
      <c r="WIV4" s="111"/>
      <c r="WIW4" s="101"/>
      <c r="WIZ4" s="111"/>
      <c r="WJA4" s="101"/>
      <c r="WJD4" s="111"/>
      <c r="WJE4" s="101"/>
      <c r="WJH4" s="111"/>
      <c r="WJI4" s="101"/>
      <c r="WJL4" s="111"/>
      <c r="WJM4" s="101"/>
      <c r="WJP4" s="111"/>
      <c r="WJQ4" s="101"/>
      <c r="WJT4" s="111"/>
      <c r="WJU4" s="101"/>
      <c r="WJX4" s="111"/>
      <c r="WJY4" s="101"/>
      <c r="WKB4" s="111"/>
      <c r="WKC4" s="101"/>
      <c r="WKF4" s="111"/>
      <c r="WKG4" s="101"/>
      <c r="WKJ4" s="111"/>
      <c r="WKK4" s="101"/>
      <c r="WKN4" s="111"/>
      <c r="WKO4" s="101"/>
      <c r="WKR4" s="111"/>
      <c r="WKS4" s="101"/>
      <c r="WKV4" s="111"/>
      <c r="WKW4" s="101"/>
      <c r="WKZ4" s="111"/>
      <c r="WLA4" s="101"/>
      <c r="WLD4" s="111"/>
      <c r="WLE4" s="101"/>
      <c r="WLH4" s="111"/>
      <c r="WLI4" s="101"/>
      <c r="WLL4" s="111"/>
      <c r="WLM4" s="101"/>
      <c r="WLP4" s="111"/>
      <c r="WLQ4" s="101"/>
      <c r="WLT4" s="111"/>
      <c r="WLU4" s="101"/>
      <c r="WLX4" s="111"/>
      <c r="WLY4" s="101"/>
      <c r="WMB4" s="111"/>
      <c r="WMC4" s="101"/>
      <c r="WMF4" s="111"/>
      <c r="WMG4" s="101"/>
      <c r="WMJ4" s="111"/>
      <c r="WMK4" s="101"/>
      <c r="WMN4" s="111"/>
      <c r="WMO4" s="101"/>
      <c r="WMR4" s="111"/>
      <c r="WMS4" s="101"/>
      <c r="WMV4" s="111"/>
      <c r="WMW4" s="101"/>
      <c r="WMZ4" s="111"/>
      <c r="WNA4" s="101"/>
      <c r="WND4" s="111"/>
      <c r="WNE4" s="101"/>
      <c r="WNH4" s="111"/>
      <c r="WNI4" s="101"/>
      <c r="WNL4" s="111"/>
      <c r="WNM4" s="101"/>
      <c r="WNP4" s="111"/>
      <c r="WNQ4" s="101"/>
      <c r="WNT4" s="111"/>
      <c r="WNU4" s="101"/>
      <c r="WNX4" s="111"/>
      <c r="WNY4" s="101"/>
      <c r="WOB4" s="111"/>
      <c r="WOC4" s="101"/>
      <c r="WOF4" s="111"/>
      <c r="WOG4" s="101"/>
      <c r="WOJ4" s="111"/>
      <c r="WOK4" s="101"/>
      <c r="WON4" s="111"/>
      <c r="WOO4" s="101"/>
      <c r="WOR4" s="111"/>
      <c r="WOS4" s="101"/>
      <c r="WOV4" s="111"/>
      <c r="WOW4" s="101"/>
      <c r="WOZ4" s="111"/>
      <c r="WPA4" s="101"/>
      <c r="WPD4" s="111"/>
      <c r="WPE4" s="101"/>
      <c r="WPH4" s="111"/>
      <c r="WPI4" s="101"/>
      <c r="WPL4" s="111"/>
      <c r="WPM4" s="101"/>
      <c r="WPP4" s="111"/>
      <c r="WPQ4" s="101"/>
      <c r="WPT4" s="111"/>
      <c r="WPU4" s="101"/>
      <c r="WPX4" s="111"/>
      <c r="WPY4" s="101"/>
      <c r="WQB4" s="111"/>
      <c r="WQC4" s="101"/>
      <c r="WQF4" s="111"/>
      <c r="WQG4" s="101"/>
      <c r="WQJ4" s="111"/>
      <c r="WQK4" s="101"/>
      <c r="WQN4" s="111"/>
      <c r="WQO4" s="101"/>
      <c r="WQR4" s="111"/>
      <c r="WQS4" s="101"/>
      <c r="WQV4" s="111"/>
      <c r="WQW4" s="101"/>
      <c r="WQZ4" s="111"/>
      <c r="WRA4" s="101"/>
      <c r="WRD4" s="111"/>
      <c r="WRE4" s="101"/>
      <c r="WRH4" s="111"/>
      <c r="WRI4" s="101"/>
      <c r="WRL4" s="111"/>
      <c r="WRM4" s="101"/>
      <c r="WRP4" s="111"/>
      <c r="WRQ4" s="101"/>
      <c r="WRT4" s="111"/>
      <c r="WRU4" s="101"/>
      <c r="WRX4" s="111"/>
      <c r="WRY4" s="101"/>
      <c r="WSB4" s="111"/>
      <c r="WSC4" s="101"/>
      <c r="WSF4" s="111"/>
      <c r="WSG4" s="101"/>
      <c r="WSJ4" s="111"/>
      <c r="WSK4" s="101"/>
      <c r="WSN4" s="111"/>
      <c r="WSO4" s="101"/>
      <c r="WSR4" s="111"/>
      <c r="WSS4" s="101"/>
      <c r="WSV4" s="111"/>
      <c r="WSW4" s="101"/>
      <c r="WSZ4" s="111"/>
      <c r="WTA4" s="101"/>
      <c r="WTD4" s="111"/>
      <c r="WTE4" s="101"/>
      <c r="WTH4" s="111"/>
      <c r="WTI4" s="101"/>
      <c r="WTL4" s="111"/>
      <c r="WTM4" s="101"/>
      <c r="WTP4" s="111"/>
      <c r="WTQ4" s="101"/>
      <c r="WTT4" s="111"/>
      <c r="WTU4" s="101"/>
      <c r="WTX4" s="111"/>
      <c r="WTY4" s="101"/>
      <c r="WUB4" s="111"/>
      <c r="WUC4" s="101"/>
      <c r="WUF4" s="111"/>
      <c r="WUG4" s="101"/>
      <c r="WUJ4" s="111"/>
      <c r="WUK4" s="101"/>
      <c r="WUN4" s="111"/>
      <c r="WUO4" s="101"/>
      <c r="WUR4" s="111"/>
      <c r="WUS4" s="101"/>
      <c r="WUV4" s="111"/>
      <c r="WUW4" s="101"/>
      <c r="WUZ4" s="111"/>
      <c r="WVA4" s="101"/>
      <c r="WVD4" s="111"/>
      <c r="WVE4" s="101"/>
      <c r="WVH4" s="111"/>
      <c r="WVI4" s="101"/>
      <c r="WVL4" s="111"/>
      <c r="WVM4" s="101"/>
      <c r="WVP4" s="111"/>
      <c r="WVQ4" s="101"/>
      <c r="WVT4" s="111"/>
      <c r="WVU4" s="101"/>
      <c r="WVX4" s="111"/>
      <c r="WVY4" s="101"/>
      <c r="WWB4" s="111"/>
      <c r="WWC4" s="101"/>
      <c r="WWF4" s="111"/>
      <c r="WWG4" s="101"/>
      <c r="WWJ4" s="111"/>
      <c r="WWK4" s="101"/>
      <c r="WWN4" s="111"/>
      <c r="WWO4" s="101"/>
      <c r="WWR4" s="111"/>
      <c r="WWS4" s="101"/>
      <c r="WWV4" s="111"/>
      <c r="WWW4" s="101"/>
      <c r="WWZ4" s="111"/>
      <c r="WXA4" s="101"/>
      <c r="WXD4" s="111"/>
      <c r="WXE4" s="101"/>
      <c r="WXH4" s="111"/>
      <c r="WXI4" s="101"/>
      <c r="WXL4" s="111"/>
      <c r="WXM4" s="101"/>
      <c r="WXP4" s="111"/>
      <c r="WXQ4" s="101"/>
      <c r="WXT4" s="111"/>
      <c r="WXU4" s="101"/>
      <c r="WXX4" s="111"/>
      <c r="WXY4" s="101"/>
      <c r="WYB4" s="111"/>
      <c r="WYC4" s="101"/>
      <c r="WYF4" s="111"/>
      <c r="WYG4" s="101"/>
      <c r="WYJ4" s="111"/>
      <c r="WYK4" s="101"/>
      <c r="WYN4" s="111"/>
      <c r="WYO4" s="101"/>
      <c r="WYR4" s="111"/>
      <c r="WYS4" s="101"/>
      <c r="WYV4" s="111"/>
      <c r="WYW4" s="101"/>
      <c r="WYZ4" s="111"/>
      <c r="WZA4" s="101"/>
      <c r="WZD4" s="111"/>
      <c r="WZE4" s="101"/>
      <c r="WZH4" s="111"/>
      <c r="WZI4" s="101"/>
      <c r="WZL4" s="111"/>
      <c r="WZM4" s="101"/>
      <c r="WZP4" s="111"/>
      <c r="WZQ4" s="101"/>
      <c r="WZT4" s="111"/>
      <c r="WZU4" s="101"/>
      <c r="WZX4" s="111"/>
      <c r="WZY4" s="101"/>
      <c r="XAB4" s="111"/>
      <c r="XAC4" s="101"/>
      <c r="XAF4" s="111"/>
      <c r="XAG4" s="101"/>
      <c r="XAJ4" s="111"/>
      <c r="XAK4" s="101"/>
      <c r="XAN4" s="111"/>
      <c r="XAO4" s="101"/>
      <c r="XAR4" s="111"/>
      <c r="XAS4" s="101"/>
      <c r="XAV4" s="111"/>
      <c r="XAW4" s="101"/>
      <c r="XAZ4" s="111"/>
      <c r="XBA4" s="101"/>
      <c r="XBD4" s="111"/>
      <c r="XBE4" s="101"/>
      <c r="XBH4" s="111"/>
      <c r="XBI4" s="101"/>
      <c r="XBL4" s="111"/>
      <c r="XBM4" s="101"/>
      <c r="XBP4" s="111"/>
      <c r="XBQ4" s="101"/>
      <c r="XBT4" s="111"/>
      <c r="XBU4" s="101"/>
      <c r="XBX4" s="111"/>
      <c r="XBY4" s="101"/>
      <c r="XCB4" s="111"/>
      <c r="XCC4" s="101"/>
      <c r="XCF4" s="111"/>
      <c r="XCG4" s="101"/>
      <c r="XCJ4" s="111"/>
      <c r="XCK4" s="101"/>
      <c r="XCN4" s="111"/>
      <c r="XCO4" s="101"/>
      <c r="XCR4" s="111"/>
      <c r="XCS4" s="101"/>
      <c r="XCV4" s="111"/>
      <c r="XCW4" s="101"/>
      <c r="XCZ4" s="111"/>
      <c r="XDA4" s="101"/>
      <c r="XDD4" s="111"/>
      <c r="XDE4" s="101"/>
      <c r="XDH4" s="111"/>
      <c r="XDI4" s="101"/>
      <c r="XDL4" s="111"/>
      <c r="XDM4" s="101"/>
      <c r="XDP4" s="111"/>
      <c r="XDQ4" s="101"/>
      <c r="XDT4" s="111"/>
      <c r="XDU4" s="101"/>
      <c r="XDX4" s="111"/>
      <c r="XDY4" s="101"/>
      <c r="XEB4" s="111"/>
      <c r="XEC4" s="101"/>
      <c r="XEF4" s="111"/>
      <c r="XEG4" s="101"/>
      <c r="XEJ4" s="111"/>
      <c r="XEK4" s="101"/>
      <c r="XEN4" s="111"/>
      <c r="XEO4" s="101"/>
      <c r="XER4" s="111"/>
      <c r="XES4" s="101"/>
      <c r="XEV4" s="111"/>
      <c r="XEW4" s="101"/>
      <c r="XEZ4" s="111"/>
      <c r="XFA4" s="101"/>
      <c r="XFD4" s="111"/>
    </row>
    <row r="5" spans="1:16384" x14ac:dyDescent="0.25">
      <c r="A5" s="103" t="s">
        <v>64</v>
      </c>
      <c r="B5">
        <v>100027</v>
      </c>
      <c r="F5" s="113" t="s">
        <v>304</v>
      </c>
      <c r="G5" s="113">
        <v>22610</v>
      </c>
      <c r="J5" s="102"/>
      <c r="K5" s="130"/>
    </row>
    <row r="6" spans="1:16384" ht="12.75" customHeight="1" x14ac:dyDescent="0.25">
      <c r="A6" s="104" t="s">
        <v>65</v>
      </c>
      <c r="B6">
        <v>100040</v>
      </c>
      <c r="C6">
        <v>1</v>
      </c>
      <c r="D6" s="111">
        <v>35400</v>
      </c>
      <c r="F6" s="113"/>
      <c r="G6" s="113"/>
      <c r="J6" s="102"/>
      <c r="K6" s="130"/>
    </row>
    <row r="7" spans="1:16384" ht="20.25" customHeight="1" x14ac:dyDescent="0.25">
      <c r="A7" s="102" t="s">
        <v>67</v>
      </c>
      <c r="D7"/>
      <c r="F7" t="s">
        <v>305</v>
      </c>
      <c r="G7">
        <v>14340746.880000001</v>
      </c>
      <c r="J7" s="102" t="s">
        <v>67</v>
      </c>
      <c r="K7"/>
    </row>
    <row r="8" spans="1:16384" ht="12.75" customHeight="1" x14ac:dyDescent="0.25">
      <c r="A8" s="102" t="s">
        <v>68</v>
      </c>
      <c r="B8">
        <v>100044</v>
      </c>
      <c r="F8" s="113" t="s">
        <v>306</v>
      </c>
      <c r="G8" s="113">
        <v>53945</v>
      </c>
      <c r="J8" s="102"/>
    </row>
    <row r="9" spans="1:16384" x14ac:dyDescent="0.25">
      <c r="A9" s="13" t="s">
        <v>69</v>
      </c>
      <c r="B9">
        <v>100047</v>
      </c>
      <c r="F9" s="113" t="s">
        <v>307</v>
      </c>
      <c r="G9" s="113">
        <v>95440</v>
      </c>
      <c r="J9" s="102"/>
    </row>
    <row r="10" spans="1:16384" x14ac:dyDescent="0.25">
      <c r="A10" s="13" t="s">
        <v>70</v>
      </c>
      <c r="B10">
        <v>101983</v>
      </c>
      <c r="F10" s="113" t="s">
        <v>308</v>
      </c>
      <c r="G10" s="113">
        <v>175650</v>
      </c>
      <c r="J10" s="102"/>
    </row>
    <row r="11" spans="1:16384" x14ac:dyDescent="0.25">
      <c r="A11" s="102" t="s">
        <v>73</v>
      </c>
      <c r="B11">
        <v>100049</v>
      </c>
      <c r="C11">
        <v>1</v>
      </c>
      <c r="D11" s="111">
        <v>22610</v>
      </c>
      <c r="F11" s="113" t="s">
        <v>309</v>
      </c>
      <c r="G11" s="113">
        <v>253700</v>
      </c>
      <c r="J11" s="102"/>
    </row>
    <row r="12" spans="1:16384" ht="20.25" customHeight="1" x14ac:dyDescent="0.25">
      <c r="A12" s="102" t="s">
        <v>74</v>
      </c>
      <c r="D12"/>
      <c r="F12" t="s">
        <v>310</v>
      </c>
      <c r="G12">
        <v>99000</v>
      </c>
      <c r="J12" s="102" t="s">
        <v>74</v>
      </c>
      <c r="K12"/>
    </row>
    <row r="13" spans="1:16384" x14ac:dyDescent="0.25">
      <c r="A13" s="102" t="s">
        <v>76</v>
      </c>
      <c r="B13">
        <v>100067</v>
      </c>
      <c r="C13">
        <v>8</v>
      </c>
      <c r="D13" s="111">
        <v>628675</v>
      </c>
      <c r="F13" s="113"/>
      <c r="G13" s="113"/>
      <c r="J13" s="102"/>
    </row>
    <row r="14" spans="1:16384" x14ac:dyDescent="0.25">
      <c r="A14" s="13" t="s">
        <v>77</v>
      </c>
      <c r="B14">
        <v>102158</v>
      </c>
      <c r="F14" s="113" t="s">
        <v>311</v>
      </c>
      <c r="G14" s="113">
        <v>5000</v>
      </c>
      <c r="J14" s="102"/>
    </row>
    <row r="15" spans="1:16384" x14ac:dyDescent="0.25">
      <c r="A15" s="13" t="s">
        <v>79</v>
      </c>
      <c r="B15">
        <v>100085</v>
      </c>
      <c r="C15">
        <v>18</v>
      </c>
      <c r="D15" s="111">
        <v>14340746.880000001</v>
      </c>
      <c r="F15" s="113"/>
      <c r="G15" s="113"/>
      <c r="J15" s="102"/>
    </row>
    <row r="16" spans="1:16384" x14ac:dyDescent="0.25">
      <c r="A16" s="13" t="s">
        <v>80</v>
      </c>
      <c r="B16">
        <v>101789</v>
      </c>
      <c r="C16">
        <v>1</v>
      </c>
      <c r="D16" s="111">
        <v>53945</v>
      </c>
      <c r="F16" s="113"/>
      <c r="G16" s="113"/>
      <c r="J16" s="102"/>
    </row>
    <row r="17" spans="1:11" x14ac:dyDescent="0.25">
      <c r="A17" s="102" t="s">
        <v>81</v>
      </c>
      <c r="B17">
        <v>100097</v>
      </c>
      <c r="C17">
        <v>3</v>
      </c>
      <c r="D17" s="111">
        <v>95440</v>
      </c>
      <c r="F17" s="113"/>
      <c r="G17" s="113"/>
      <c r="J17" s="102"/>
    </row>
    <row r="18" spans="1:11" ht="20.25" customHeight="1" x14ac:dyDescent="0.25">
      <c r="A18" s="13" t="s">
        <v>82</v>
      </c>
      <c r="D18"/>
      <c r="F18" t="s">
        <v>312</v>
      </c>
      <c r="G18">
        <v>2017774.35</v>
      </c>
      <c r="J18" s="102" t="s">
        <v>82</v>
      </c>
      <c r="K18"/>
    </row>
    <row r="19" spans="1:11" ht="20.25" customHeight="1" x14ac:dyDescent="0.25">
      <c r="A19" s="104" t="s">
        <v>84</v>
      </c>
      <c r="D19"/>
      <c r="F19" t="s">
        <v>313</v>
      </c>
      <c r="G19">
        <v>50000</v>
      </c>
      <c r="J19" s="102" t="s">
        <v>84</v>
      </c>
      <c r="K19"/>
    </row>
    <row r="20" spans="1:11" ht="20.25" customHeight="1" x14ac:dyDescent="0.25">
      <c r="A20" s="102" t="s">
        <v>85</v>
      </c>
      <c r="D20"/>
      <c r="F20" t="s">
        <v>314</v>
      </c>
      <c r="G20">
        <v>10849209.380000001</v>
      </c>
      <c r="J20" s="102" t="s">
        <v>315</v>
      </c>
      <c r="K20"/>
    </row>
    <row r="21" spans="1:11" x14ac:dyDescent="0.25">
      <c r="A21" s="104" t="s">
        <v>86</v>
      </c>
      <c r="B21">
        <v>100127</v>
      </c>
      <c r="C21">
        <v>3</v>
      </c>
      <c r="D21" s="111">
        <v>175650</v>
      </c>
      <c r="F21" s="113"/>
      <c r="G21" s="113"/>
      <c r="J21" s="102"/>
    </row>
    <row r="22" spans="1:11" x14ac:dyDescent="0.25">
      <c r="A22" s="102" t="s">
        <v>87</v>
      </c>
      <c r="B22">
        <v>100129</v>
      </c>
      <c r="C22">
        <v>4</v>
      </c>
      <c r="D22" s="111">
        <v>253700</v>
      </c>
      <c r="F22" s="113"/>
      <c r="G22" s="113"/>
      <c r="J22" s="102"/>
    </row>
    <row r="23" spans="1:11" ht="20.25" customHeight="1" x14ac:dyDescent="0.25">
      <c r="A23" s="104" t="s">
        <v>88</v>
      </c>
      <c r="D23"/>
      <c r="F23" t="s">
        <v>316</v>
      </c>
      <c r="G23">
        <v>179700</v>
      </c>
      <c r="J23" s="102" t="s">
        <v>87</v>
      </c>
      <c r="K23"/>
    </row>
    <row r="24" spans="1:11" ht="20.25" customHeight="1" x14ac:dyDescent="0.25">
      <c r="A24" s="102" t="s">
        <v>234</v>
      </c>
      <c r="D24"/>
      <c r="F24" t="s">
        <v>317</v>
      </c>
      <c r="G24">
        <v>713422.38</v>
      </c>
      <c r="J24" s="102" t="s">
        <v>88</v>
      </c>
      <c r="K24"/>
    </row>
    <row r="25" spans="1:11" x14ac:dyDescent="0.25">
      <c r="A25" s="13" t="s">
        <v>89</v>
      </c>
      <c r="B25">
        <v>102618</v>
      </c>
      <c r="F25" s="113" t="s">
        <v>318</v>
      </c>
      <c r="G25" s="113">
        <v>44590</v>
      </c>
      <c r="J25" s="102"/>
    </row>
    <row r="26" spans="1:11" x14ac:dyDescent="0.25">
      <c r="A26" s="102" t="s">
        <v>91</v>
      </c>
      <c r="B26">
        <v>101676</v>
      </c>
      <c r="C26">
        <v>1</v>
      </c>
      <c r="D26" s="111">
        <v>99000</v>
      </c>
      <c r="F26" s="113"/>
      <c r="G26" s="113"/>
      <c r="J26" s="102"/>
    </row>
    <row r="27" spans="1:11" ht="20.25" customHeight="1" x14ac:dyDescent="0.25">
      <c r="A27" s="102" t="s">
        <v>93</v>
      </c>
      <c r="D27"/>
      <c r="F27" t="s">
        <v>319</v>
      </c>
      <c r="G27">
        <v>63489</v>
      </c>
      <c r="J27" s="102" t="s">
        <v>91</v>
      </c>
      <c r="K27"/>
    </row>
    <row r="28" spans="1:11" x14ac:dyDescent="0.25">
      <c r="A28" s="104" t="s">
        <v>94</v>
      </c>
      <c r="B28">
        <v>100997</v>
      </c>
      <c r="F28" s="113" t="s">
        <v>320</v>
      </c>
      <c r="G28" s="113">
        <v>1</v>
      </c>
      <c r="J28" s="102"/>
    </row>
    <row r="29" spans="1:11" x14ac:dyDescent="0.25">
      <c r="A29" s="13" t="s">
        <v>96</v>
      </c>
      <c r="B29">
        <v>100172</v>
      </c>
      <c r="C29">
        <v>1</v>
      </c>
      <c r="D29" s="111">
        <v>213325</v>
      </c>
      <c r="F29" s="113"/>
      <c r="G29" s="113"/>
      <c r="J29" s="102"/>
    </row>
    <row r="30" spans="1:11" x14ac:dyDescent="0.25">
      <c r="A30" s="13" t="s">
        <v>98</v>
      </c>
      <c r="B30">
        <v>101038</v>
      </c>
      <c r="C30">
        <v>1</v>
      </c>
      <c r="D30" s="111">
        <v>5000</v>
      </c>
      <c r="F30" s="113"/>
      <c r="G30" s="113"/>
      <c r="J30" s="102"/>
    </row>
    <row r="31" spans="1:11" x14ac:dyDescent="0.25">
      <c r="A31" s="13" t="s">
        <v>99</v>
      </c>
      <c r="B31">
        <v>102097</v>
      </c>
      <c r="F31" s="113" t="s">
        <v>321</v>
      </c>
      <c r="G31" s="113">
        <v>9846551.5500000007</v>
      </c>
      <c r="J31" s="102"/>
    </row>
    <row r="32" spans="1:11" x14ac:dyDescent="0.25">
      <c r="A32" s="104" t="s">
        <v>101</v>
      </c>
      <c r="B32">
        <v>100189</v>
      </c>
      <c r="F32" s="113" t="s">
        <v>322</v>
      </c>
      <c r="G32" s="113">
        <v>172183.75</v>
      </c>
      <c r="J32" s="102"/>
    </row>
    <row r="33" spans="1:11" x14ac:dyDescent="0.25">
      <c r="A33" s="13" t="s">
        <v>102</v>
      </c>
      <c r="B33">
        <v>101396</v>
      </c>
      <c r="C33">
        <v>1</v>
      </c>
      <c r="D33" s="111">
        <v>42560</v>
      </c>
      <c r="F33" s="113"/>
      <c r="G33" s="113"/>
      <c r="J33" s="102"/>
    </row>
    <row r="34" spans="1:11" ht="20.25" customHeight="1" x14ac:dyDescent="0.25">
      <c r="A34" s="104" t="s">
        <v>104</v>
      </c>
      <c r="D34"/>
      <c r="F34" t="s">
        <v>323</v>
      </c>
      <c r="G34">
        <v>344000</v>
      </c>
      <c r="J34" s="102" t="s">
        <v>101</v>
      </c>
      <c r="K34"/>
    </row>
    <row r="35" spans="1:11" x14ac:dyDescent="0.25">
      <c r="A35" s="104" t="s">
        <v>106</v>
      </c>
      <c r="B35">
        <v>103302</v>
      </c>
      <c r="F35" s="113" t="s">
        <v>324</v>
      </c>
      <c r="G35" s="113">
        <v>31910</v>
      </c>
      <c r="J35" s="102"/>
    </row>
    <row r="36" spans="1:11" x14ac:dyDescent="0.25">
      <c r="A36" s="104" t="s">
        <v>107</v>
      </c>
      <c r="B36">
        <v>100215</v>
      </c>
      <c r="F36" s="113" t="s">
        <v>325</v>
      </c>
      <c r="G36" s="113">
        <v>107500</v>
      </c>
      <c r="J36" s="102"/>
    </row>
    <row r="37" spans="1:11" x14ac:dyDescent="0.25">
      <c r="A37" s="102" t="s">
        <v>109</v>
      </c>
      <c r="B37">
        <v>100921</v>
      </c>
      <c r="C37">
        <v>1</v>
      </c>
      <c r="D37" s="111">
        <v>100000</v>
      </c>
      <c r="F37" s="113"/>
      <c r="G37" s="113"/>
      <c r="J37" s="102"/>
    </row>
    <row r="38" spans="1:11" x14ac:dyDescent="0.25">
      <c r="A38" s="102" t="s">
        <v>111</v>
      </c>
      <c r="B38">
        <v>102179</v>
      </c>
      <c r="F38" s="113" t="s">
        <v>326</v>
      </c>
      <c r="G38" s="113">
        <v>28644.55</v>
      </c>
      <c r="J38" s="102"/>
    </row>
    <row r="39" spans="1:11" ht="20.25" customHeight="1" x14ac:dyDescent="0.25">
      <c r="A39" s="13" t="s">
        <v>112</v>
      </c>
      <c r="D39"/>
      <c r="F39" t="s">
        <v>327</v>
      </c>
      <c r="G39">
        <v>1608477.44</v>
      </c>
      <c r="J39" s="102" t="s">
        <v>107</v>
      </c>
      <c r="K39"/>
    </row>
    <row r="40" spans="1:11" ht="20.25" customHeight="1" x14ac:dyDescent="0.25">
      <c r="A40" s="102" t="s">
        <v>113</v>
      </c>
      <c r="D40"/>
      <c r="F40" t="s">
        <v>328</v>
      </c>
      <c r="G40">
        <v>815770</v>
      </c>
      <c r="J40" s="102" t="s">
        <v>108</v>
      </c>
      <c r="K40"/>
    </row>
    <row r="41" spans="1:11" x14ac:dyDescent="0.25">
      <c r="A41" s="13" t="s">
        <v>114</v>
      </c>
      <c r="B41">
        <v>101004</v>
      </c>
      <c r="C41">
        <v>7</v>
      </c>
      <c r="D41" s="111">
        <v>634403</v>
      </c>
      <c r="F41" s="113"/>
      <c r="G41" s="113"/>
      <c r="J41" s="102"/>
    </row>
    <row r="42" spans="1:11" ht="20.25" customHeight="1" x14ac:dyDescent="0.25">
      <c r="A42" s="13" t="s">
        <v>117</v>
      </c>
      <c r="D42"/>
      <c r="F42" t="s">
        <v>329</v>
      </c>
      <c r="G42">
        <v>900527.25</v>
      </c>
      <c r="J42" s="102" t="s">
        <v>111</v>
      </c>
      <c r="K42"/>
    </row>
    <row r="43" spans="1:11" x14ac:dyDescent="0.25">
      <c r="A43" s="104" t="s">
        <v>118</v>
      </c>
      <c r="B43">
        <v>100294</v>
      </c>
      <c r="C43">
        <v>31</v>
      </c>
      <c r="D43" s="111">
        <v>2017774.35</v>
      </c>
      <c r="F43" s="113"/>
      <c r="G43" s="113"/>
      <c r="J43" s="102"/>
    </row>
    <row r="44" spans="1:11" x14ac:dyDescent="0.25">
      <c r="A44" s="104" t="s">
        <v>119</v>
      </c>
      <c r="B44">
        <v>100927</v>
      </c>
      <c r="C44">
        <v>1</v>
      </c>
      <c r="D44" s="111">
        <v>50000</v>
      </c>
      <c r="F44" s="113"/>
      <c r="G44" s="113"/>
      <c r="J44" s="102"/>
    </row>
    <row r="45" spans="1:11" x14ac:dyDescent="0.25">
      <c r="A45" s="13" t="s">
        <v>120</v>
      </c>
      <c r="B45">
        <v>101985</v>
      </c>
      <c r="F45" s="113" t="s">
        <v>330</v>
      </c>
      <c r="G45" s="113">
        <v>507737.45</v>
      </c>
      <c r="J45" s="102"/>
    </row>
    <row r="46" spans="1:11" x14ac:dyDescent="0.25">
      <c r="A46" s="13" t="s">
        <v>250</v>
      </c>
      <c r="B46">
        <v>103123</v>
      </c>
      <c r="F46" s="113" t="s">
        <v>331</v>
      </c>
      <c r="G46" s="113">
        <v>34500</v>
      </c>
      <c r="J46" s="102"/>
    </row>
    <row r="47" spans="1:11" ht="20.25" customHeight="1" x14ac:dyDescent="0.25">
      <c r="A47" s="102" t="s">
        <v>123</v>
      </c>
      <c r="D47"/>
      <c r="F47" t="s">
        <v>332</v>
      </c>
      <c r="G47">
        <v>45253.75</v>
      </c>
      <c r="J47" s="102" t="s">
        <v>118</v>
      </c>
      <c r="K47"/>
    </row>
    <row r="48" spans="1:11" x14ac:dyDescent="0.25">
      <c r="A48" s="104" t="s">
        <v>124</v>
      </c>
      <c r="B48">
        <v>102405</v>
      </c>
      <c r="F48" s="113" t="s">
        <v>333</v>
      </c>
      <c r="G48" s="113">
        <v>989380</v>
      </c>
      <c r="J48" s="102"/>
    </row>
    <row r="49" spans="1:11" x14ac:dyDescent="0.25">
      <c r="A49" s="102" t="s">
        <v>125</v>
      </c>
      <c r="B49">
        <v>100315</v>
      </c>
      <c r="C49">
        <v>52</v>
      </c>
      <c r="D49" s="111">
        <v>10849209.380000001</v>
      </c>
      <c r="J49" s="102"/>
    </row>
    <row r="50" spans="1:11" ht="20.25" customHeight="1" x14ac:dyDescent="0.25">
      <c r="A50" s="13" t="s">
        <v>126</v>
      </c>
      <c r="D50"/>
      <c r="J50" s="102" t="s">
        <v>121</v>
      </c>
      <c r="K50"/>
    </row>
    <row r="51" spans="1:11" ht="20.25" customHeight="1" x14ac:dyDescent="0.25">
      <c r="A51" s="13" t="s">
        <v>291</v>
      </c>
      <c r="D51"/>
      <c r="J51" s="102" t="s">
        <v>250</v>
      </c>
      <c r="K51"/>
    </row>
    <row r="52" spans="1:11" x14ac:dyDescent="0.25">
      <c r="A52" s="102" t="s">
        <v>127</v>
      </c>
      <c r="B52">
        <v>100336</v>
      </c>
      <c r="J52" s="102"/>
    </row>
    <row r="53" spans="1:11" ht="20.25" customHeight="1" x14ac:dyDescent="0.25">
      <c r="A53" s="13" t="s">
        <v>129</v>
      </c>
      <c r="D53"/>
      <c r="J53" s="102" t="s">
        <v>124</v>
      </c>
      <c r="K53"/>
    </row>
    <row r="54" spans="1:11" x14ac:dyDescent="0.25">
      <c r="A54" s="104" t="s">
        <v>132</v>
      </c>
      <c r="B54">
        <v>100350</v>
      </c>
      <c r="C54">
        <v>1</v>
      </c>
      <c r="D54" s="111">
        <v>129955.16</v>
      </c>
      <c r="J54" s="102"/>
    </row>
    <row r="55" spans="1:11" ht="20.25" customHeight="1" x14ac:dyDescent="0.25">
      <c r="A55" s="104" t="s">
        <v>133</v>
      </c>
      <c r="D55"/>
      <c r="J55" s="102" t="s">
        <v>126</v>
      </c>
      <c r="K55"/>
    </row>
    <row r="56" spans="1:11" x14ac:dyDescent="0.25">
      <c r="A56" s="104" t="s">
        <v>134</v>
      </c>
      <c r="B56">
        <v>100362</v>
      </c>
      <c r="J56" s="102"/>
    </row>
    <row r="57" spans="1:11" x14ac:dyDescent="0.25">
      <c r="A57" s="104" t="s">
        <v>135</v>
      </c>
      <c r="B57">
        <v>100374</v>
      </c>
      <c r="C57">
        <v>4</v>
      </c>
      <c r="D57" s="111">
        <v>238276</v>
      </c>
      <c r="J57" s="102"/>
    </row>
    <row r="58" spans="1:11" x14ac:dyDescent="0.25">
      <c r="A58" s="13" t="s">
        <v>136</v>
      </c>
      <c r="B58">
        <v>100380</v>
      </c>
      <c r="J58" s="102"/>
    </row>
    <row r="59" spans="1:11" x14ac:dyDescent="0.25">
      <c r="A59" s="13" t="s">
        <v>292</v>
      </c>
      <c r="B59">
        <v>101100</v>
      </c>
      <c r="J59" s="102"/>
    </row>
    <row r="60" spans="1:11" ht="20.25" customHeight="1" x14ac:dyDescent="0.25">
      <c r="A60" s="13" t="s">
        <v>293</v>
      </c>
      <c r="D60"/>
      <c r="J60" s="102" t="s">
        <v>133</v>
      </c>
      <c r="K60"/>
    </row>
    <row r="61" spans="1:11" x14ac:dyDescent="0.25">
      <c r="A61" s="102" t="s">
        <v>137</v>
      </c>
      <c r="B61">
        <v>100410</v>
      </c>
      <c r="J61" s="102"/>
    </row>
    <row r="62" spans="1:11" x14ac:dyDescent="0.25">
      <c r="A62" s="102" t="s">
        <v>138</v>
      </c>
      <c r="B62">
        <v>102407</v>
      </c>
      <c r="J62" s="102"/>
    </row>
    <row r="63" spans="1:11" x14ac:dyDescent="0.25">
      <c r="A63" s="104" t="s">
        <v>140</v>
      </c>
      <c r="B63">
        <v>102148</v>
      </c>
      <c r="C63">
        <v>3</v>
      </c>
      <c r="D63" s="111">
        <v>179700</v>
      </c>
      <c r="J63" s="102"/>
    </row>
    <row r="64" spans="1:11" x14ac:dyDescent="0.25">
      <c r="A64" s="104" t="s">
        <v>141</v>
      </c>
      <c r="B64">
        <v>101842</v>
      </c>
      <c r="C64">
        <v>5</v>
      </c>
      <c r="D64" s="111">
        <v>713422.38</v>
      </c>
      <c r="J64" s="102"/>
    </row>
    <row r="65" spans="1:11" x14ac:dyDescent="0.25">
      <c r="A65" s="104" t="s">
        <v>145</v>
      </c>
      <c r="B65">
        <v>100455</v>
      </c>
      <c r="C65">
        <v>1</v>
      </c>
      <c r="D65" s="111">
        <v>44590</v>
      </c>
      <c r="J65" s="102"/>
    </row>
    <row r="66" spans="1:11" x14ac:dyDescent="0.25">
      <c r="A66" s="13" t="s">
        <v>146</v>
      </c>
      <c r="B66">
        <v>100466</v>
      </c>
      <c r="J66" s="102"/>
    </row>
    <row r="67" spans="1:11" x14ac:dyDescent="0.25">
      <c r="A67" s="104" t="s">
        <v>147</v>
      </c>
      <c r="B67">
        <v>100938</v>
      </c>
      <c r="J67" s="102"/>
    </row>
    <row r="68" spans="1:11" x14ac:dyDescent="0.25">
      <c r="A68" s="13" t="s">
        <v>294</v>
      </c>
      <c r="B68">
        <v>100484</v>
      </c>
      <c r="C68">
        <v>5</v>
      </c>
      <c r="D68" s="111">
        <v>512620</v>
      </c>
      <c r="J68" s="102"/>
    </row>
    <row r="69" spans="1:11" x14ac:dyDescent="0.25">
      <c r="A69" s="13" t="s">
        <v>148</v>
      </c>
      <c r="B69">
        <v>100486</v>
      </c>
      <c r="C69">
        <v>2</v>
      </c>
      <c r="D69" s="111">
        <v>63489</v>
      </c>
      <c r="J69" s="102"/>
    </row>
    <row r="70" spans="1:11" x14ac:dyDescent="0.25">
      <c r="A70" s="104" t="s">
        <v>263</v>
      </c>
      <c r="B70">
        <v>101575</v>
      </c>
      <c r="J70" s="102"/>
    </row>
    <row r="71" spans="1:11" x14ac:dyDescent="0.25">
      <c r="A71" s="13" t="s">
        <v>149</v>
      </c>
      <c r="B71">
        <v>100525</v>
      </c>
      <c r="J71" s="102"/>
    </row>
    <row r="72" spans="1:11" ht="20.25" customHeight="1" x14ac:dyDescent="0.25">
      <c r="A72" s="13" t="s">
        <v>150</v>
      </c>
      <c r="D72"/>
      <c r="J72" s="102" t="s">
        <v>145</v>
      </c>
      <c r="K72"/>
    </row>
    <row r="73" spans="1:11" x14ac:dyDescent="0.25">
      <c r="A73" s="104" t="s">
        <v>151</v>
      </c>
      <c r="B73">
        <v>100944</v>
      </c>
      <c r="J73" s="102"/>
    </row>
    <row r="74" spans="1:11" x14ac:dyDescent="0.25">
      <c r="A74" s="102" t="s">
        <v>152</v>
      </c>
      <c r="B74">
        <v>100537</v>
      </c>
      <c r="C74">
        <v>34</v>
      </c>
      <c r="D74" s="111">
        <v>2373784.9500000002</v>
      </c>
      <c r="J74" s="102"/>
    </row>
    <row r="75" spans="1:11" x14ac:dyDescent="0.25">
      <c r="A75" s="104" t="s">
        <v>153</v>
      </c>
      <c r="B75">
        <v>100538</v>
      </c>
      <c r="J75" s="102"/>
    </row>
    <row r="76" spans="1:11" ht="20.25" customHeight="1" x14ac:dyDescent="0.25">
      <c r="A76" s="102" t="s">
        <v>154</v>
      </c>
      <c r="D76"/>
      <c r="J76" s="102" t="s">
        <v>148</v>
      </c>
      <c r="K76"/>
    </row>
    <row r="77" spans="1:11" ht="20.25" customHeight="1" x14ac:dyDescent="0.25">
      <c r="A77" s="105" t="s">
        <v>266</v>
      </c>
      <c r="D77"/>
      <c r="J77" s="102" t="s">
        <v>263</v>
      </c>
      <c r="K77"/>
    </row>
    <row r="78" spans="1:11" ht="20.25" customHeight="1" x14ac:dyDescent="0.25">
      <c r="A78" s="106" t="s">
        <v>156</v>
      </c>
      <c r="D78"/>
      <c r="J78" s="102" t="s">
        <v>149</v>
      </c>
      <c r="K78"/>
    </row>
    <row r="79" spans="1:11" ht="20.25" customHeight="1" x14ac:dyDescent="0.25">
      <c r="A79" s="107" t="s">
        <v>295</v>
      </c>
      <c r="D79"/>
      <c r="J79" s="102" t="s">
        <v>150</v>
      </c>
      <c r="K79"/>
    </row>
    <row r="80" spans="1:11" x14ac:dyDescent="0.25">
      <c r="A80" s="107" t="s">
        <v>157</v>
      </c>
      <c r="B80">
        <v>103023</v>
      </c>
      <c r="C80">
        <v>2</v>
      </c>
      <c r="D80" s="111">
        <v>151000</v>
      </c>
      <c r="J80" s="102"/>
    </row>
    <row r="81" spans="1:11" x14ac:dyDescent="0.25">
      <c r="A81" s="102" t="s">
        <v>158</v>
      </c>
      <c r="B81">
        <v>100584</v>
      </c>
      <c r="C81">
        <v>45</v>
      </c>
      <c r="D81" s="111">
        <v>9846511.5500000007</v>
      </c>
      <c r="J81" s="102"/>
    </row>
    <row r="82" spans="1:11" x14ac:dyDescent="0.25">
      <c r="A82" s="13" t="s">
        <v>159</v>
      </c>
      <c r="B82">
        <v>100593</v>
      </c>
      <c r="J82" s="102"/>
    </row>
    <row r="83" spans="1:11" ht="20.25" customHeight="1" x14ac:dyDescent="0.25">
      <c r="A83" s="102" t="s">
        <v>160</v>
      </c>
      <c r="D83"/>
      <c r="J83" s="102" t="s">
        <v>154</v>
      </c>
      <c r="K83"/>
    </row>
    <row r="84" spans="1:11" ht="20.25" customHeight="1" x14ac:dyDescent="0.25">
      <c r="A84" s="13" t="s">
        <v>161</v>
      </c>
      <c r="D84"/>
      <c r="J84" s="102" t="s">
        <v>266</v>
      </c>
      <c r="K84"/>
    </row>
    <row r="85" spans="1:11" ht="20.25" customHeight="1" x14ac:dyDescent="0.25">
      <c r="A85" s="13" t="s">
        <v>296</v>
      </c>
      <c r="D85"/>
      <c r="J85" s="102" t="s">
        <v>156</v>
      </c>
      <c r="K85"/>
    </row>
    <row r="86" spans="1:11" x14ac:dyDescent="0.25">
      <c r="A86" s="13" t="s">
        <v>162</v>
      </c>
      <c r="B86">
        <v>103636</v>
      </c>
      <c r="J86" s="102"/>
    </row>
    <row r="87" spans="1:11" x14ac:dyDescent="0.25">
      <c r="A87" s="13" t="s">
        <v>163</v>
      </c>
      <c r="B87">
        <v>103628</v>
      </c>
      <c r="J87" s="102"/>
    </row>
    <row r="88" spans="1:11" x14ac:dyDescent="0.25">
      <c r="A88" s="13" t="s">
        <v>165</v>
      </c>
      <c r="B88">
        <v>101198</v>
      </c>
      <c r="J88" s="102"/>
    </row>
    <row r="89" spans="1:11" x14ac:dyDescent="0.25">
      <c r="A89" s="13" t="s">
        <v>166</v>
      </c>
      <c r="B89">
        <v>100659</v>
      </c>
      <c r="J89" s="102"/>
    </row>
    <row r="90" spans="1:11" ht="20.25" customHeight="1" x14ac:dyDescent="0.25">
      <c r="A90" s="104" t="s">
        <v>297</v>
      </c>
      <c r="D90"/>
      <c r="J90" s="102" t="s">
        <v>160</v>
      </c>
      <c r="K90"/>
    </row>
    <row r="91" spans="1:11" x14ac:dyDescent="0.25">
      <c r="A91" s="104" t="s">
        <v>167</v>
      </c>
      <c r="B91">
        <v>101902</v>
      </c>
      <c r="C91">
        <v>2</v>
      </c>
      <c r="D91" s="111">
        <v>172183.75</v>
      </c>
      <c r="J91" s="102"/>
    </row>
    <row r="92" spans="1:11" x14ac:dyDescent="0.25">
      <c r="A92" s="102" t="s">
        <v>168</v>
      </c>
      <c r="B92">
        <v>100671</v>
      </c>
      <c r="C92">
        <v>14</v>
      </c>
      <c r="D92" s="111">
        <v>974074</v>
      </c>
      <c r="J92" s="102"/>
    </row>
    <row r="93" spans="1:11" ht="20.25" customHeight="1" x14ac:dyDescent="0.25">
      <c r="A93" s="104" t="s">
        <v>169</v>
      </c>
      <c r="D93"/>
      <c r="J93" s="102" t="s">
        <v>162</v>
      </c>
      <c r="K93"/>
    </row>
    <row r="94" spans="1:11" x14ac:dyDescent="0.25">
      <c r="A94" s="102" t="s">
        <v>170</v>
      </c>
      <c r="B94">
        <v>100676</v>
      </c>
      <c r="C94">
        <v>1</v>
      </c>
      <c r="D94" s="111">
        <v>344000</v>
      </c>
      <c r="J94" s="102"/>
    </row>
    <row r="95" spans="1:11" x14ac:dyDescent="0.25">
      <c r="A95" s="13" t="s">
        <v>172</v>
      </c>
      <c r="B95">
        <v>100678</v>
      </c>
      <c r="J95" s="102"/>
    </row>
    <row r="96" spans="1:11" ht="20.25" customHeight="1" x14ac:dyDescent="0.25">
      <c r="A96" s="13" t="s">
        <v>173</v>
      </c>
      <c r="D96"/>
      <c r="J96" s="102" t="s">
        <v>165</v>
      </c>
      <c r="K96"/>
    </row>
    <row r="97" spans="1:11" ht="20.25" customHeight="1" x14ac:dyDescent="0.25">
      <c r="A97" s="102" t="s">
        <v>176</v>
      </c>
      <c r="D97"/>
      <c r="J97" s="102" t="s">
        <v>166</v>
      </c>
      <c r="K97"/>
    </row>
    <row r="98" spans="1:11" ht="20.25" customHeight="1" x14ac:dyDescent="0.25">
      <c r="A98" s="102" t="s">
        <v>179</v>
      </c>
      <c r="D98"/>
      <c r="J98" s="102" t="s">
        <v>297</v>
      </c>
      <c r="K98"/>
    </row>
    <row r="99" spans="1:11" x14ac:dyDescent="0.25">
      <c r="A99" s="13" t="s">
        <v>180</v>
      </c>
      <c r="B99">
        <v>100728</v>
      </c>
      <c r="J99" s="102"/>
    </row>
    <row r="100" spans="1:11" ht="20.25" customHeight="1" x14ac:dyDescent="0.25">
      <c r="A100" s="13" t="s">
        <v>298</v>
      </c>
      <c r="D100"/>
      <c r="J100" s="102" t="s">
        <v>168</v>
      </c>
      <c r="K100"/>
    </row>
    <row r="101" spans="1:11" ht="20.25" customHeight="1" x14ac:dyDescent="0.25">
      <c r="A101" s="13" t="s">
        <v>182</v>
      </c>
      <c r="D101"/>
      <c r="J101" s="102" t="s">
        <v>169</v>
      </c>
      <c r="K101"/>
    </row>
    <row r="102" spans="1:11" x14ac:dyDescent="0.25">
      <c r="A102" s="13" t="s">
        <v>185</v>
      </c>
      <c r="B102">
        <v>101845</v>
      </c>
      <c r="C102">
        <v>1</v>
      </c>
      <c r="D102" s="111">
        <v>31910</v>
      </c>
      <c r="J102" s="102"/>
    </row>
    <row r="103" spans="1:11" x14ac:dyDescent="0.25">
      <c r="A103" s="13" t="s">
        <v>187</v>
      </c>
      <c r="B103">
        <v>103050</v>
      </c>
      <c r="J103" s="102"/>
    </row>
    <row r="104" spans="1:11" x14ac:dyDescent="0.25">
      <c r="A104" s="13" t="s">
        <v>186</v>
      </c>
      <c r="B104">
        <v>100972</v>
      </c>
      <c r="C104">
        <v>1</v>
      </c>
      <c r="D104" s="111">
        <v>107500</v>
      </c>
      <c r="J104" s="102"/>
    </row>
    <row r="105" spans="1:11" x14ac:dyDescent="0.25">
      <c r="A105" s="104" t="s">
        <v>189</v>
      </c>
      <c r="B105">
        <v>102518</v>
      </c>
      <c r="C105">
        <v>2</v>
      </c>
      <c r="D105" s="111">
        <v>231340</v>
      </c>
      <c r="J105" s="102"/>
    </row>
    <row r="106" spans="1:11" ht="20.25" customHeight="1" x14ac:dyDescent="0.25">
      <c r="A106" s="104" t="s">
        <v>191</v>
      </c>
      <c r="D106"/>
      <c r="J106" s="102" t="s">
        <v>179</v>
      </c>
      <c r="K106"/>
    </row>
    <row r="107" spans="1:11" x14ac:dyDescent="0.25">
      <c r="A107" s="102" t="s">
        <v>193</v>
      </c>
      <c r="B107">
        <v>100793</v>
      </c>
      <c r="J107" s="102"/>
    </row>
    <row r="108" spans="1:11" x14ac:dyDescent="0.25">
      <c r="A108" s="102" t="s">
        <v>194</v>
      </c>
      <c r="B108">
        <v>100795</v>
      </c>
      <c r="J108" s="102"/>
    </row>
    <row r="109" spans="1:11" x14ac:dyDescent="0.25">
      <c r="A109" s="104" t="s">
        <v>195</v>
      </c>
      <c r="B109">
        <v>100797</v>
      </c>
      <c r="C109">
        <v>1</v>
      </c>
      <c r="D109" s="111">
        <v>28644.55</v>
      </c>
      <c r="J109" s="102"/>
    </row>
    <row r="110" spans="1:11" x14ac:dyDescent="0.25">
      <c r="A110" s="13" t="s">
        <v>196</v>
      </c>
      <c r="B110">
        <v>100801</v>
      </c>
      <c r="C110">
        <v>7</v>
      </c>
      <c r="D110" s="111">
        <v>1608477.44</v>
      </c>
      <c r="J110" s="102"/>
    </row>
    <row r="111" spans="1:11" x14ac:dyDescent="0.25">
      <c r="A111" s="13" t="s">
        <v>198</v>
      </c>
      <c r="B111">
        <v>100812</v>
      </c>
      <c r="C111">
        <v>11</v>
      </c>
      <c r="D111" s="111">
        <v>815770</v>
      </c>
      <c r="J111" s="102"/>
    </row>
    <row r="112" spans="1:11" x14ac:dyDescent="0.25">
      <c r="A112" s="102" t="s">
        <v>199</v>
      </c>
      <c r="B112">
        <v>101020</v>
      </c>
      <c r="C112">
        <v>3</v>
      </c>
      <c r="D112" s="111">
        <v>126534</v>
      </c>
      <c r="J112" s="102"/>
    </row>
    <row r="113" spans="1:11" x14ac:dyDescent="0.25">
      <c r="A113" s="13" t="s">
        <v>200</v>
      </c>
      <c r="B113">
        <v>100814</v>
      </c>
      <c r="C113">
        <v>15</v>
      </c>
      <c r="D113" s="111">
        <v>900527.25</v>
      </c>
      <c r="J113" s="102"/>
    </row>
    <row r="114" spans="1:11" x14ac:dyDescent="0.25">
      <c r="A114" s="13" t="s">
        <v>201</v>
      </c>
      <c r="B114">
        <v>100816</v>
      </c>
      <c r="C114">
        <v>6</v>
      </c>
      <c r="D114" s="111">
        <v>371400</v>
      </c>
      <c r="J114" s="102"/>
    </row>
    <row r="115" spans="1:11" ht="20.25" customHeight="1" x14ac:dyDescent="0.25">
      <c r="A115" s="13" t="s">
        <v>202</v>
      </c>
      <c r="D115"/>
      <c r="J115" s="102" t="s">
        <v>191</v>
      </c>
      <c r="K115"/>
    </row>
    <row r="116" spans="1:11" ht="20.25" customHeight="1" x14ac:dyDescent="0.25">
      <c r="A116" s="13" t="s">
        <v>203</v>
      </c>
      <c r="D116"/>
      <c r="J116" s="102" t="s">
        <v>192</v>
      </c>
      <c r="K116"/>
    </row>
    <row r="117" spans="1:11" x14ac:dyDescent="0.25">
      <c r="A117" s="102" t="s">
        <v>204</v>
      </c>
      <c r="B117">
        <v>100824</v>
      </c>
      <c r="J117" s="102"/>
    </row>
    <row r="118" spans="1:11" ht="20.25" customHeight="1" x14ac:dyDescent="0.25">
      <c r="A118" s="13" t="s">
        <v>286</v>
      </c>
      <c r="D118"/>
      <c r="J118" s="102" t="s">
        <v>194</v>
      </c>
      <c r="K118"/>
    </row>
    <row r="119" spans="1:11" x14ac:dyDescent="0.25">
      <c r="A119" s="13" t="s">
        <v>206</v>
      </c>
      <c r="B119">
        <v>100838</v>
      </c>
      <c r="C119">
        <v>1</v>
      </c>
      <c r="D119" s="111">
        <v>50462.76</v>
      </c>
      <c r="J119" s="102"/>
    </row>
    <row r="120" spans="1:11" ht="20.25" customHeight="1" x14ac:dyDescent="0.25">
      <c r="A120" s="104" t="s">
        <v>207</v>
      </c>
      <c r="D120"/>
      <c r="J120" s="102" t="s">
        <v>196</v>
      </c>
      <c r="K120"/>
    </row>
    <row r="121" spans="1:11" x14ac:dyDescent="0.25">
      <c r="A121" s="102" t="s">
        <v>208</v>
      </c>
      <c r="B121">
        <v>100836</v>
      </c>
      <c r="C121">
        <v>2</v>
      </c>
      <c r="D121" s="111">
        <v>108285</v>
      </c>
      <c r="J121" s="102"/>
    </row>
    <row r="122" spans="1:11" x14ac:dyDescent="0.25">
      <c r="A122" s="13" t="s">
        <v>287</v>
      </c>
      <c r="B122">
        <v>100841</v>
      </c>
      <c r="C122">
        <v>11</v>
      </c>
      <c r="D122" s="111">
        <v>507735.44</v>
      </c>
      <c r="J122" s="102"/>
    </row>
    <row r="123" spans="1:11" x14ac:dyDescent="0.25">
      <c r="A123" s="13" t="s">
        <v>212</v>
      </c>
      <c r="B123">
        <v>103369</v>
      </c>
      <c r="C123">
        <v>1</v>
      </c>
      <c r="D123" s="111">
        <v>34500</v>
      </c>
      <c r="J123" s="102"/>
    </row>
    <row r="124" spans="1:11" x14ac:dyDescent="0.25">
      <c r="A124" s="13" t="s">
        <v>213</v>
      </c>
      <c r="B124">
        <v>100872</v>
      </c>
      <c r="J124" s="102"/>
    </row>
    <row r="125" spans="1:11" x14ac:dyDescent="0.25">
      <c r="A125" s="104" t="s">
        <v>215</v>
      </c>
      <c r="B125">
        <v>101104</v>
      </c>
      <c r="J125" s="102"/>
    </row>
    <row r="126" spans="1:11" x14ac:dyDescent="0.25">
      <c r="A126" s="13" t="s">
        <v>216</v>
      </c>
      <c r="B126">
        <v>100893</v>
      </c>
      <c r="J126" s="102"/>
    </row>
    <row r="127" spans="1:11" x14ac:dyDescent="0.25">
      <c r="A127" s="13" t="s">
        <v>217</v>
      </c>
      <c r="B127">
        <v>100974</v>
      </c>
      <c r="C127">
        <v>1</v>
      </c>
      <c r="D127" s="111">
        <v>45253.75</v>
      </c>
      <c r="J127" s="102"/>
    </row>
    <row r="128" spans="1:11" ht="20.25" customHeight="1" x14ac:dyDescent="0.25">
      <c r="A128" s="104" t="s">
        <v>218</v>
      </c>
      <c r="D128"/>
      <c r="J128" s="102" t="s">
        <v>286</v>
      </c>
      <c r="K128"/>
    </row>
    <row r="129" spans="1:10" x14ac:dyDescent="0.25">
      <c r="A129" s="102" t="s">
        <v>219</v>
      </c>
      <c r="B129">
        <v>100494</v>
      </c>
      <c r="C129">
        <v>7</v>
      </c>
      <c r="D129" s="111">
        <v>989380</v>
      </c>
      <c r="J129" s="102"/>
    </row>
    <row r="130" spans="1:10" x14ac:dyDescent="0.25">
      <c r="J130" s="102"/>
    </row>
    <row r="131" spans="1:10" x14ac:dyDescent="0.25">
      <c r="D131" s="111">
        <f>SUM(D2:D129)</f>
        <v>55207144.660000004</v>
      </c>
      <c r="J131" s="102"/>
    </row>
    <row r="132" spans="1:10" x14ac:dyDescent="0.25">
      <c r="J132" s="102"/>
    </row>
    <row r="133" spans="1:10" x14ac:dyDescent="0.25">
      <c r="J133" s="102"/>
    </row>
    <row r="134" spans="1:10" x14ac:dyDescent="0.25">
      <c r="J134" s="102"/>
    </row>
    <row r="135" spans="1:10" x14ac:dyDescent="0.25">
      <c r="J135" s="102"/>
    </row>
    <row r="136" spans="1:10" x14ac:dyDescent="0.25">
      <c r="J136" s="102"/>
    </row>
    <row r="137" spans="1:10" x14ac:dyDescent="0.25">
      <c r="J137" s="102"/>
    </row>
    <row r="138" spans="1:10" x14ac:dyDescent="0.25">
      <c r="J138" s="102"/>
    </row>
    <row r="139" spans="1:10" x14ac:dyDescent="0.25">
      <c r="J139" s="102"/>
    </row>
    <row r="140" spans="1:10" x14ac:dyDescent="0.25">
      <c r="J140" s="102"/>
    </row>
    <row r="141" spans="1:10" x14ac:dyDescent="0.25">
      <c r="J141" s="102"/>
    </row>
  </sheetData>
  <autoFilter ref="A1:D129">
    <sortState ref="A2:D129">
      <sortCondition ref="A1:A129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K1" sqref="K1:M1048576"/>
    </sheetView>
  </sheetViews>
  <sheetFormatPr defaultRowHeight="13.2" x14ac:dyDescent="0.25"/>
  <cols>
    <col min="2" max="2" width="55" customWidth="1"/>
    <col min="3" max="3" width="18" customWidth="1"/>
    <col min="4" max="4" width="17.6640625" customWidth="1"/>
    <col min="9" max="9" width="13.109375" customWidth="1"/>
  </cols>
  <sheetData>
    <row r="1" spans="1:9" x14ac:dyDescent="0.25">
      <c r="C1" s="108"/>
    </row>
    <row r="2" spans="1:9" x14ac:dyDescent="0.25">
      <c r="A2" s="108" t="s">
        <v>334</v>
      </c>
      <c r="B2" s="108" t="s">
        <v>335</v>
      </c>
      <c r="C2" s="108" t="s">
        <v>336</v>
      </c>
      <c r="D2" s="112">
        <v>55156725.359999999</v>
      </c>
      <c r="I2" s="108" t="s">
        <v>337</v>
      </c>
    </row>
    <row r="3" spans="1:9" x14ac:dyDescent="0.25">
      <c r="A3">
        <v>102365</v>
      </c>
      <c r="B3" t="s">
        <v>338</v>
      </c>
      <c r="C3" s="112">
        <v>334697.5</v>
      </c>
      <c r="E3" t="s">
        <v>56</v>
      </c>
      <c r="F3">
        <v>102365</v>
      </c>
      <c r="G3">
        <v>6</v>
      </c>
      <c r="H3">
        <v>334697.5</v>
      </c>
      <c r="I3" s="114">
        <f>SUM(C3-H3)</f>
        <v>0</v>
      </c>
    </row>
    <row r="4" spans="1:9" x14ac:dyDescent="0.25">
      <c r="A4">
        <v>100022</v>
      </c>
      <c r="B4" t="s">
        <v>339</v>
      </c>
      <c r="C4" s="112">
        <v>3553681.57</v>
      </c>
      <c r="E4" t="s">
        <v>60</v>
      </c>
      <c r="F4">
        <v>100022</v>
      </c>
      <c r="G4">
        <v>24</v>
      </c>
      <c r="H4">
        <v>3553681.57</v>
      </c>
      <c r="I4" s="114">
        <f t="shared" ref="I4:I50" si="0">SUM(C4-H4)</f>
        <v>0</v>
      </c>
    </row>
    <row r="5" spans="1:9" x14ac:dyDescent="0.25">
      <c r="A5">
        <v>100040</v>
      </c>
      <c r="B5" t="s">
        <v>303</v>
      </c>
      <c r="C5" s="112">
        <v>35400</v>
      </c>
      <c r="E5" t="s">
        <v>65</v>
      </c>
      <c r="F5">
        <v>100040</v>
      </c>
      <c r="G5">
        <v>1</v>
      </c>
      <c r="H5">
        <v>35400</v>
      </c>
      <c r="I5" s="114">
        <f t="shared" si="0"/>
        <v>0</v>
      </c>
    </row>
    <row r="6" spans="1:9" x14ac:dyDescent="0.25">
      <c r="A6">
        <v>100049</v>
      </c>
      <c r="B6" t="s">
        <v>304</v>
      </c>
      <c r="C6" s="112">
        <v>22610</v>
      </c>
      <c r="I6" s="114">
        <f t="shared" si="0"/>
        <v>22610</v>
      </c>
    </row>
    <row r="7" spans="1:9" x14ac:dyDescent="0.25">
      <c r="A7">
        <v>100067</v>
      </c>
      <c r="B7" t="s">
        <v>340</v>
      </c>
      <c r="C7" s="112">
        <v>628675</v>
      </c>
      <c r="E7" t="s">
        <v>76</v>
      </c>
      <c r="F7">
        <v>100067</v>
      </c>
      <c r="G7">
        <v>8</v>
      </c>
      <c r="H7">
        <v>628675</v>
      </c>
      <c r="I7" s="114">
        <f t="shared" si="0"/>
        <v>0</v>
      </c>
    </row>
    <row r="8" spans="1:9" x14ac:dyDescent="0.25">
      <c r="A8">
        <v>100085</v>
      </c>
      <c r="B8" t="s">
        <v>305</v>
      </c>
      <c r="C8" s="112">
        <v>14340746.880000001</v>
      </c>
      <c r="E8" t="s">
        <v>79</v>
      </c>
      <c r="F8">
        <v>100085</v>
      </c>
      <c r="G8">
        <v>18</v>
      </c>
      <c r="H8">
        <v>14340746.880000001</v>
      </c>
      <c r="I8" s="114">
        <f t="shared" si="0"/>
        <v>0</v>
      </c>
    </row>
    <row r="9" spans="1:9" x14ac:dyDescent="0.25">
      <c r="A9">
        <v>101789</v>
      </c>
      <c r="B9" t="s">
        <v>306</v>
      </c>
      <c r="C9" s="112">
        <v>53945</v>
      </c>
      <c r="E9" t="s">
        <v>80</v>
      </c>
      <c r="F9">
        <v>101789</v>
      </c>
      <c r="G9">
        <v>1</v>
      </c>
      <c r="H9">
        <v>53945</v>
      </c>
      <c r="I9" s="114">
        <f t="shared" si="0"/>
        <v>0</v>
      </c>
    </row>
    <row r="10" spans="1:9" x14ac:dyDescent="0.25">
      <c r="A10">
        <v>100097</v>
      </c>
      <c r="B10" t="s">
        <v>307</v>
      </c>
      <c r="C10" s="112">
        <v>95440</v>
      </c>
      <c r="E10" t="s">
        <v>81</v>
      </c>
      <c r="F10">
        <v>100097</v>
      </c>
      <c r="G10">
        <v>3</v>
      </c>
      <c r="H10">
        <v>95440</v>
      </c>
      <c r="I10" s="114">
        <f t="shared" si="0"/>
        <v>0</v>
      </c>
    </row>
    <row r="11" spans="1:9" x14ac:dyDescent="0.25">
      <c r="A11">
        <v>100127</v>
      </c>
      <c r="B11" t="s">
        <v>308</v>
      </c>
      <c r="C11" s="112">
        <v>175650</v>
      </c>
      <c r="E11" t="s">
        <v>86</v>
      </c>
      <c r="F11">
        <v>100127</v>
      </c>
      <c r="G11">
        <v>3</v>
      </c>
      <c r="H11">
        <v>175650</v>
      </c>
      <c r="I11" s="114">
        <f t="shared" si="0"/>
        <v>0</v>
      </c>
    </row>
    <row r="12" spans="1:9" x14ac:dyDescent="0.25">
      <c r="A12">
        <v>100129</v>
      </c>
      <c r="B12" t="s">
        <v>309</v>
      </c>
      <c r="C12" s="112">
        <v>253700</v>
      </c>
      <c r="E12" t="s">
        <v>87</v>
      </c>
      <c r="F12">
        <v>100129</v>
      </c>
      <c r="G12">
        <v>4</v>
      </c>
      <c r="H12">
        <v>253700</v>
      </c>
      <c r="I12" s="114">
        <f t="shared" si="0"/>
        <v>0</v>
      </c>
    </row>
    <row r="13" spans="1:9" x14ac:dyDescent="0.25">
      <c r="A13">
        <v>101676</v>
      </c>
      <c r="B13" t="s">
        <v>310</v>
      </c>
      <c r="C13" s="112">
        <v>99000</v>
      </c>
      <c r="E13" t="s">
        <v>91</v>
      </c>
      <c r="F13">
        <v>101676</v>
      </c>
      <c r="G13">
        <v>1</v>
      </c>
      <c r="H13">
        <v>99000</v>
      </c>
      <c r="I13" s="114">
        <f t="shared" si="0"/>
        <v>0</v>
      </c>
    </row>
    <row r="14" spans="1:9" x14ac:dyDescent="0.25">
      <c r="A14">
        <v>100172</v>
      </c>
      <c r="B14" t="s">
        <v>341</v>
      </c>
      <c r="C14" s="112">
        <v>213325</v>
      </c>
      <c r="E14" t="s">
        <v>96</v>
      </c>
      <c r="F14">
        <v>100172</v>
      </c>
      <c r="G14">
        <v>1</v>
      </c>
      <c r="H14">
        <v>213325</v>
      </c>
      <c r="I14" s="114">
        <f t="shared" si="0"/>
        <v>0</v>
      </c>
    </row>
    <row r="15" spans="1:9" x14ac:dyDescent="0.25">
      <c r="A15">
        <v>101038</v>
      </c>
      <c r="B15" t="s">
        <v>311</v>
      </c>
      <c r="C15" s="112">
        <v>5000</v>
      </c>
      <c r="E15" t="s">
        <v>98</v>
      </c>
      <c r="F15">
        <v>101038</v>
      </c>
      <c r="G15">
        <v>1</v>
      </c>
      <c r="H15">
        <v>5000</v>
      </c>
      <c r="I15" s="114">
        <f t="shared" si="0"/>
        <v>0</v>
      </c>
    </row>
    <row r="16" spans="1:9" x14ac:dyDescent="0.25">
      <c r="A16">
        <v>101396</v>
      </c>
      <c r="B16" t="s">
        <v>342</v>
      </c>
      <c r="C16" s="112">
        <v>42560</v>
      </c>
      <c r="E16" t="s">
        <v>102</v>
      </c>
      <c r="F16">
        <v>101396</v>
      </c>
      <c r="G16">
        <v>1</v>
      </c>
      <c r="H16">
        <v>42560</v>
      </c>
      <c r="I16" s="114">
        <f t="shared" si="0"/>
        <v>0</v>
      </c>
    </row>
    <row r="17" spans="1:9" x14ac:dyDescent="0.25">
      <c r="A17">
        <v>100921</v>
      </c>
      <c r="B17" t="s">
        <v>343</v>
      </c>
      <c r="C17" s="112">
        <v>100000</v>
      </c>
      <c r="E17" t="s">
        <v>109</v>
      </c>
      <c r="F17">
        <v>100921</v>
      </c>
      <c r="G17">
        <v>1</v>
      </c>
      <c r="H17">
        <v>100000</v>
      </c>
      <c r="I17" s="114">
        <f t="shared" si="0"/>
        <v>0</v>
      </c>
    </row>
    <row r="18" spans="1:9" x14ac:dyDescent="0.25">
      <c r="A18">
        <v>101004</v>
      </c>
      <c r="B18" t="s">
        <v>344</v>
      </c>
      <c r="C18" s="112">
        <v>634403</v>
      </c>
      <c r="E18" t="s">
        <v>114</v>
      </c>
      <c r="F18">
        <v>101004</v>
      </c>
      <c r="G18">
        <v>7</v>
      </c>
      <c r="H18">
        <v>634403</v>
      </c>
      <c r="I18" s="114">
        <f t="shared" si="0"/>
        <v>0</v>
      </c>
    </row>
    <row r="19" spans="1:9" x14ac:dyDescent="0.25">
      <c r="A19">
        <v>100294</v>
      </c>
      <c r="B19" t="s">
        <v>312</v>
      </c>
      <c r="C19" s="112">
        <v>2017774.35</v>
      </c>
      <c r="E19" t="s">
        <v>118</v>
      </c>
      <c r="F19">
        <v>100294</v>
      </c>
      <c r="G19">
        <v>31</v>
      </c>
      <c r="H19">
        <v>2017774.35</v>
      </c>
      <c r="I19" s="114">
        <f t="shared" si="0"/>
        <v>0</v>
      </c>
    </row>
    <row r="20" spans="1:9" x14ac:dyDescent="0.25">
      <c r="A20">
        <v>100927</v>
      </c>
      <c r="B20" t="s">
        <v>313</v>
      </c>
      <c r="C20" s="112">
        <v>50000</v>
      </c>
      <c r="E20" t="s">
        <v>119</v>
      </c>
      <c r="F20">
        <v>100927</v>
      </c>
      <c r="G20">
        <v>1</v>
      </c>
      <c r="H20">
        <v>50000</v>
      </c>
      <c r="I20" s="114">
        <f t="shared" si="0"/>
        <v>0</v>
      </c>
    </row>
    <row r="21" spans="1:9" x14ac:dyDescent="0.25">
      <c r="A21">
        <v>100315</v>
      </c>
      <c r="B21" t="s">
        <v>314</v>
      </c>
      <c r="C21" s="112">
        <v>10849209.380000001</v>
      </c>
      <c r="E21" t="s">
        <v>125</v>
      </c>
      <c r="F21">
        <v>100315</v>
      </c>
      <c r="G21">
        <v>52</v>
      </c>
      <c r="H21">
        <v>10849209.380000001</v>
      </c>
      <c r="I21" s="114">
        <f t="shared" si="0"/>
        <v>0</v>
      </c>
    </row>
    <row r="22" spans="1:9" x14ac:dyDescent="0.25">
      <c r="A22">
        <v>100350</v>
      </c>
      <c r="B22" t="s">
        <v>345</v>
      </c>
      <c r="C22" s="112">
        <v>129955.16</v>
      </c>
      <c r="E22" t="s">
        <v>132</v>
      </c>
      <c r="F22">
        <v>100350</v>
      </c>
      <c r="G22">
        <v>1</v>
      </c>
      <c r="H22">
        <v>129955.16</v>
      </c>
      <c r="I22" s="114">
        <f t="shared" si="0"/>
        <v>0</v>
      </c>
    </row>
    <row r="23" spans="1:9" x14ac:dyDescent="0.25">
      <c r="A23">
        <v>100374</v>
      </c>
      <c r="B23" t="s">
        <v>346</v>
      </c>
      <c r="C23" s="112">
        <v>238276</v>
      </c>
      <c r="E23" t="s">
        <v>135</v>
      </c>
      <c r="F23">
        <v>100374</v>
      </c>
      <c r="G23">
        <v>4</v>
      </c>
      <c r="H23">
        <v>238276</v>
      </c>
      <c r="I23" s="114">
        <f t="shared" si="0"/>
        <v>0</v>
      </c>
    </row>
    <row r="24" spans="1:9" x14ac:dyDescent="0.25">
      <c r="A24">
        <v>102148</v>
      </c>
      <c r="B24" t="s">
        <v>316</v>
      </c>
      <c r="C24" s="112">
        <v>179700</v>
      </c>
      <c r="E24" t="s">
        <v>140</v>
      </c>
      <c r="F24">
        <v>102148</v>
      </c>
      <c r="G24">
        <v>3</v>
      </c>
      <c r="H24">
        <v>179700</v>
      </c>
      <c r="I24" s="114">
        <f t="shared" si="0"/>
        <v>0</v>
      </c>
    </row>
    <row r="25" spans="1:9" x14ac:dyDescent="0.25">
      <c r="A25">
        <v>101842</v>
      </c>
      <c r="B25" t="s">
        <v>317</v>
      </c>
      <c r="C25" s="112">
        <v>713422.38</v>
      </c>
      <c r="E25" t="s">
        <v>141</v>
      </c>
      <c r="F25">
        <v>101842</v>
      </c>
      <c r="G25">
        <v>5</v>
      </c>
      <c r="H25">
        <v>713422.38</v>
      </c>
      <c r="I25" s="114">
        <f t="shared" si="0"/>
        <v>0</v>
      </c>
    </row>
    <row r="26" spans="1:9" x14ac:dyDescent="0.25">
      <c r="A26">
        <v>100455</v>
      </c>
      <c r="B26" t="s">
        <v>318</v>
      </c>
      <c r="C26" s="112">
        <v>44590</v>
      </c>
      <c r="E26" t="s">
        <v>145</v>
      </c>
      <c r="F26">
        <v>100455</v>
      </c>
      <c r="G26">
        <v>1</v>
      </c>
      <c r="H26">
        <v>44590</v>
      </c>
      <c r="I26" s="114">
        <f t="shared" si="0"/>
        <v>0</v>
      </c>
    </row>
    <row r="27" spans="1:9" x14ac:dyDescent="0.25">
      <c r="A27">
        <v>100484</v>
      </c>
      <c r="B27" t="s">
        <v>347</v>
      </c>
      <c r="C27" s="112">
        <v>512620</v>
      </c>
      <c r="E27" t="s">
        <v>294</v>
      </c>
      <c r="F27">
        <v>100484</v>
      </c>
      <c r="G27">
        <v>5</v>
      </c>
      <c r="H27">
        <v>512620</v>
      </c>
      <c r="I27" s="114">
        <f t="shared" si="0"/>
        <v>0</v>
      </c>
    </row>
    <row r="28" spans="1:9" x14ac:dyDescent="0.25">
      <c r="A28">
        <v>100486</v>
      </c>
      <c r="B28" t="s">
        <v>319</v>
      </c>
      <c r="C28" s="112">
        <v>63489</v>
      </c>
      <c r="E28" t="s">
        <v>148</v>
      </c>
      <c r="F28">
        <v>100486</v>
      </c>
      <c r="G28">
        <v>2</v>
      </c>
      <c r="H28">
        <v>63489</v>
      </c>
      <c r="I28" s="114">
        <f t="shared" si="0"/>
        <v>0</v>
      </c>
    </row>
    <row r="29" spans="1:9" x14ac:dyDescent="0.25">
      <c r="A29">
        <v>101575</v>
      </c>
      <c r="B29" t="s">
        <v>320</v>
      </c>
      <c r="C29">
        <v>1</v>
      </c>
      <c r="I29" s="114">
        <f t="shared" si="0"/>
        <v>1</v>
      </c>
    </row>
    <row r="30" spans="1:9" x14ac:dyDescent="0.25">
      <c r="A30">
        <v>100537</v>
      </c>
      <c r="B30" t="s">
        <v>348</v>
      </c>
      <c r="C30" s="112">
        <v>2373784.9500000002</v>
      </c>
      <c r="E30" t="s">
        <v>152</v>
      </c>
      <c r="F30">
        <v>100537</v>
      </c>
      <c r="G30">
        <v>34</v>
      </c>
      <c r="H30">
        <v>2373784.9500000002</v>
      </c>
      <c r="I30" s="114">
        <f t="shared" si="0"/>
        <v>0</v>
      </c>
    </row>
    <row r="31" spans="1:9" x14ac:dyDescent="0.25">
      <c r="A31">
        <v>103023</v>
      </c>
      <c r="B31" t="s">
        <v>349</v>
      </c>
      <c r="C31" s="112">
        <v>151000</v>
      </c>
      <c r="E31" t="s">
        <v>157</v>
      </c>
      <c r="F31">
        <v>103023</v>
      </c>
      <c r="G31">
        <v>2</v>
      </c>
      <c r="H31">
        <v>151000</v>
      </c>
      <c r="I31" s="114">
        <f t="shared" si="0"/>
        <v>0</v>
      </c>
    </row>
    <row r="32" spans="1:9" x14ac:dyDescent="0.25">
      <c r="A32">
        <v>100584</v>
      </c>
      <c r="B32" t="s">
        <v>321</v>
      </c>
      <c r="C32" s="112">
        <v>9846551.5500000007</v>
      </c>
      <c r="E32" t="s">
        <v>158</v>
      </c>
      <c r="F32">
        <v>100584</v>
      </c>
      <c r="G32">
        <v>45</v>
      </c>
      <c r="H32">
        <v>9846511.5500000007</v>
      </c>
      <c r="I32" s="114">
        <f t="shared" si="0"/>
        <v>40</v>
      </c>
    </row>
    <row r="33" spans="1:9" x14ac:dyDescent="0.25">
      <c r="A33">
        <v>101902</v>
      </c>
      <c r="B33" t="s">
        <v>322</v>
      </c>
      <c r="C33" s="112">
        <v>172183.75</v>
      </c>
      <c r="E33" t="s">
        <v>167</v>
      </c>
      <c r="F33">
        <v>101902</v>
      </c>
      <c r="G33">
        <v>2</v>
      </c>
      <c r="H33">
        <v>172183.75</v>
      </c>
      <c r="I33" s="114">
        <f t="shared" si="0"/>
        <v>0</v>
      </c>
    </row>
    <row r="34" spans="1:9" x14ac:dyDescent="0.25">
      <c r="A34">
        <v>100671</v>
      </c>
      <c r="B34" t="s">
        <v>350</v>
      </c>
      <c r="C34" s="112">
        <v>974074.45</v>
      </c>
      <c r="E34" t="s">
        <v>168</v>
      </c>
      <c r="F34">
        <v>100671</v>
      </c>
      <c r="G34">
        <v>14</v>
      </c>
      <c r="H34">
        <v>974074</v>
      </c>
      <c r="I34" s="114">
        <f t="shared" si="0"/>
        <v>0.44999999995343387</v>
      </c>
    </row>
    <row r="35" spans="1:9" x14ac:dyDescent="0.25">
      <c r="A35">
        <v>100676</v>
      </c>
      <c r="B35" t="s">
        <v>323</v>
      </c>
      <c r="C35" s="112">
        <v>344000</v>
      </c>
      <c r="E35" t="s">
        <v>170</v>
      </c>
      <c r="F35">
        <v>100676</v>
      </c>
      <c r="G35">
        <v>1</v>
      </c>
      <c r="H35">
        <v>344000</v>
      </c>
      <c r="I35" s="114">
        <f t="shared" si="0"/>
        <v>0</v>
      </c>
    </row>
    <row r="36" spans="1:9" x14ac:dyDescent="0.25">
      <c r="A36">
        <v>101845</v>
      </c>
      <c r="B36" t="s">
        <v>324</v>
      </c>
      <c r="C36" s="112">
        <v>31910</v>
      </c>
      <c r="E36" t="s">
        <v>185</v>
      </c>
      <c r="F36">
        <v>101845</v>
      </c>
      <c r="G36">
        <v>1</v>
      </c>
      <c r="H36">
        <v>31910</v>
      </c>
      <c r="I36" s="114">
        <f t="shared" si="0"/>
        <v>0</v>
      </c>
    </row>
    <row r="37" spans="1:9" x14ac:dyDescent="0.25">
      <c r="A37">
        <v>100972</v>
      </c>
      <c r="B37" t="s">
        <v>325</v>
      </c>
      <c r="C37" s="112">
        <v>107500</v>
      </c>
      <c r="E37" t="s">
        <v>186</v>
      </c>
      <c r="F37">
        <v>100972</v>
      </c>
      <c r="G37">
        <v>1</v>
      </c>
      <c r="H37">
        <v>107500</v>
      </c>
      <c r="I37" s="114">
        <f t="shared" si="0"/>
        <v>0</v>
      </c>
    </row>
    <row r="38" spans="1:9" x14ac:dyDescent="0.25">
      <c r="A38">
        <v>102518</v>
      </c>
      <c r="B38" t="s">
        <v>351</v>
      </c>
      <c r="C38" s="112">
        <v>231340</v>
      </c>
      <c r="E38" t="s">
        <v>189</v>
      </c>
      <c r="F38">
        <v>102518</v>
      </c>
      <c r="G38">
        <v>2</v>
      </c>
      <c r="H38">
        <v>231340</v>
      </c>
      <c r="I38" s="114">
        <f t="shared" si="0"/>
        <v>0</v>
      </c>
    </row>
    <row r="39" spans="1:9" x14ac:dyDescent="0.25">
      <c r="A39">
        <v>100797</v>
      </c>
      <c r="B39" t="s">
        <v>326</v>
      </c>
      <c r="C39" s="112">
        <v>28644.55</v>
      </c>
      <c r="E39" t="s">
        <v>195</v>
      </c>
      <c r="F39">
        <v>100797</v>
      </c>
      <c r="G39">
        <v>1</v>
      </c>
      <c r="H39">
        <v>28644.55</v>
      </c>
      <c r="I39" s="114">
        <f t="shared" si="0"/>
        <v>0</v>
      </c>
    </row>
    <row r="40" spans="1:9" x14ac:dyDescent="0.25">
      <c r="A40">
        <v>100801</v>
      </c>
      <c r="B40" t="s">
        <v>327</v>
      </c>
      <c r="C40" s="112">
        <v>1608477.44</v>
      </c>
      <c r="E40" t="s">
        <v>196</v>
      </c>
      <c r="F40">
        <v>100801</v>
      </c>
      <c r="G40">
        <v>7</v>
      </c>
      <c r="H40">
        <v>1608477.44</v>
      </c>
      <c r="I40" s="114">
        <f t="shared" si="0"/>
        <v>0</v>
      </c>
    </row>
    <row r="41" spans="1:9" x14ac:dyDescent="0.25">
      <c r="A41">
        <v>100812</v>
      </c>
      <c r="B41" t="s">
        <v>328</v>
      </c>
      <c r="C41" s="112">
        <v>815770</v>
      </c>
      <c r="E41" t="s">
        <v>198</v>
      </c>
      <c r="F41">
        <v>100812</v>
      </c>
      <c r="G41">
        <v>11</v>
      </c>
      <c r="H41">
        <v>815770</v>
      </c>
      <c r="I41" s="114">
        <f t="shared" si="0"/>
        <v>0</v>
      </c>
    </row>
    <row r="42" spans="1:9" x14ac:dyDescent="0.25">
      <c r="A42">
        <v>101020</v>
      </c>
      <c r="B42" t="s">
        <v>352</v>
      </c>
      <c r="C42" s="112">
        <v>126534</v>
      </c>
      <c r="E42" t="s">
        <v>199</v>
      </c>
      <c r="F42">
        <v>101020</v>
      </c>
      <c r="G42">
        <v>3</v>
      </c>
      <c r="H42">
        <v>126534</v>
      </c>
      <c r="I42" s="114">
        <f t="shared" si="0"/>
        <v>0</v>
      </c>
    </row>
    <row r="43" spans="1:9" x14ac:dyDescent="0.25">
      <c r="A43">
        <v>100814</v>
      </c>
      <c r="B43" t="s">
        <v>329</v>
      </c>
      <c r="C43" s="112">
        <v>900527.25</v>
      </c>
      <c r="E43" t="s">
        <v>200</v>
      </c>
      <c r="F43">
        <v>100814</v>
      </c>
      <c r="G43">
        <v>15</v>
      </c>
      <c r="H43">
        <v>900527.25</v>
      </c>
      <c r="I43" s="114">
        <f t="shared" si="0"/>
        <v>0</v>
      </c>
    </row>
    <row r="44" spans="1:9" x14ac:dyDescent="0.25">
      <c r="A44">
        <v>100816</v>
      </c>
      <c r="B44" t="s">
        <v>353</v>
      </c>
      <c r="C44" s="112">
        <v>371400</v>
      </c>
      <c r="E44" t="s">
        <v>201</v>
      </c>
      <c r="F44">
        <v>100816</v>
      </c>
      <c r="G44">
        <v>6</v>
      </c>
      <c r="H44">
        <v>371400</v>
      </c>
      <c r="I44" s="114">
        <f t="shared" si="0"/>
        <v>0</v>
      </c>
    </row>
    <row r="45" spans="1:9" x14ac:dyDescent="0.25">
      <c r="A45">
        <v>100836</v>
      </c>
      <c r="B45" t="s">
        <v>354</v>
      </c>
      <c r="C45" s="112">
        <v>108285</v>
      </c>
      <c r="E45" t="s">
        <v>206</v>
      </c>
      <c r="F45">
        <v>100838</v>
      </c>
      <c r="G45">
        <v>1</v>
      </c>
      <c r="H45">
        <v>50462.76</v>
      </c>
      <c r="I45" s="114">
        <f t="shared" si="0"/>
        <v>57822.239999999998</v>
      </c>
    </row>
    <row r="46" spans="1:9" x14ac:dyDescent="0.25">
      <c r="A46">
        <v>100841</v>
      </c>
      <c r="B46" t="s">
        <v>330</v>
      </c>
      <c r="C46" s="112">
        <v>507737.45</v>
      </c>
      <c r="E46" t="s">
        <v>208</v>
      </c>
      <c r="F46">
        <v>100836</v>
      </c>
      <c r="G46">
        <v>2</v>
      </c>
      <c r="H46">
        <v>108285</v>
      </c>
      <c r="I46" s="114">
        <f t="shared" si="0"/>
        <v>399452.45</v>
      </c>
    </row>
    <row r="47" spans="1:9" x14ac:dyDescent="0.25">
      <c r="A47">
        <v>103369</v>
      </c>
      <c r="B47" t="s">
        <v>331</v>
      </c>
      <c r="C47" s="112">
        <v>34500</v>
      </c>
      <c r="E47" t="s">
        <v>287</v>
      </c>
      <c r="F47">
        <v>100841</v>
      </c>
      <c r="G47">
        <v>11</v>
      </c>
      <c r="H47">
        <v>507735.44</v>
      </c>
      <c r="I47" s="114">
        <f t="shared" si="0"/>
        <v>-473235.44</v>
      </c>
    </row>
    <row r="48" spans="1:9" x14ac:dyDescent="0.25">
      <c r="A48">
        <v>100974</v>
      </c>
      <c r="B48" t="s">
        <v>332</v>
      </c>
      <c r="C48" s="112">
        <v>45253.75</v>
      </c>
      <c r="E48" t="s">
        <v>212</v>
      </c>
      <c r="F48">
        <v>103369</v>
      </c>
      <c r="G48">
        <v>1</v>
      </c>
      <c r="H48">
        <v>34500</v>
      </c>
      <c r="I48" s="114">
        <f t="shared" si="0"/>
        <v>10753.75</v>
      </c>
    </row>
    <row r="49" spans="1:9" x14ac:dyDescent="0.25">
      <c r="A49">
        <v>100494</v>
      </c>
      <c r="B49" t="s">
        <v>333</v>
      </c>
      <c r="C49" s="112">
        <v>989380</v>
      </c>
      <c r="E49" t="s">
        <v>217</v>
      </c>
      <c r="F49">
        <v>100974</v>
      </c>
      <c r="G49">
        <v>1</v>
      </c>
      <c r="H49">
        <v>45253.75</v>
      </c>
      <c r="I49" s="114">
        <f t="shared" si="0"/>
        <v>944126.25</v>
      </c>
    </row>
    <row r="50" spans="1:9" x14ac:dyDescent="0.25">
      <c r="E50" t="s">
        <v>219</v>
      </c>
      <c r="F50">
        <v>100494</v>
      </c>
      <c r="G50">
        <v>7</v>
      </c>
      <c r="H50">
        <v>989380</v>
      </c>
      <c r="I50" s="114">
        <f t="shared" si="0"/>
        <v>-989380</v>
      </c>
    </row>
    <row r="52" spans="1:9" x14ac:dyDescent="0.25">
      <c r="C52" s="112">
        <f>SUM(C3:C51)</f>
        <v>55156725.360000014</v>
      </c>
    </row>
  </sheetData>
  <autoFilter ref="A2:C2">
    <sortState ref="A3:C49">
      <sortCondition ref="B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2"/>
  <sheetViews>
    <sheetView workbookViewId="0">
      <pane ySplit="1" topLeftCell="A2" activePane="bottomLeft" state="frozen"/>
      <selection pane="bottomLeft" activeCell="B2" sqref="B2"/>
    </sheetView>
  </sheetViews>
  <sheetFormatPr defaultRowHeight="13.2" x14ac:dyDescent="0.25"/>
  <cols>
    <col min="1" max="1" width="9.109375" bestFit="1" customWidth="1"/>
    <col min="2" max="2" width="44.109375" bestFit="1" customWidth="1"/>
    <col min="3" max="3" width="14.88671875" style="115" bestFit="1" customWidth="1"/>
  </cols>
  <sheetData>
    <row r="1" spans="1:8" x14ac:dyDescent="0.25">
      <c r="A1" s="116" t="s">
        <v>355</v>
      </c>
      <c r="B1" s="116" t="s">
        <v>335</v>
      </c>
      <c r="C1" s="117" t="s">
        <v>356</v>
      </c>
    </row>
    <row r="2" spans="1:8" x14ac:dyDescent="0.25">
      <c r="A2">
        <v>100004</v>
      </c>
      <c r="B2" t="s">
        <v>357</v>
      </c>
      <c r="C2" s="115">
        <v>75850</v>
      </c>
      <c r="E2">
        <v>102365</v>
      </c>
      <c r="F2">
        <v>102365</v>
      </c>
    </row>
    <row r="3" spans="1:8" x14ac:dyDescent="0.25">
      <c r="A3">
        <v>100008</v>
      </c>
      <c r="B3" t="s">
        <v>358</v>
      </c>
      <c r="C3" s="115">
        <v>55000</v>
      </c>
      <c r="E3">
        <v>100022</v>
      </c>
      <c r="F3">
        <v>100022</v>
      </c>
    </row>
    <row r="4" spans="1:8" x14ac:dyDescent="0.25">
      <c r="A4">
        <v>100018</v>
      </c>
      <c r="B4" t="s">
        <v>359</v>
      </c>
      <c r="C4" s="115">
        <v>145800</v>
      </c>
      <c r="E4">
        <v>100009</v>
      </c>
      <c r="F4">
        <v>100009</v>
      </c>
    </row>
    <row r="5" spans="1:8" x14ac:dyDescent="0.25">
      <c r="A5">
        <v>100022</v>
      </c>
      <c r="B5" t="s">
        <v>339</v>
      </c>
      <c r="C5" s="115">
        <v>3478521.58</v>
      </c>
      <c r="E5">
        <v>100027</v>
      </c>
      <c r="F5">
        <v>100027</v>
      </c>
    </row>
    <row r="6" spans="1:8" x14ac:dyDescent="0.25">
      <c r="A6">
        <v>100033</v>
      </c>
      <c r="B6" t="s">
        <v>360</v>
      </c>
      <c r="C6" s="115">
        <v>214617</v>
      </c>
      <c r="E6">
        <v>100040</v>
      </c>
      <c r="F6">
        <v>100040</v>
      </c>
    </row>
    <row r="7" spans="1:8" x14ac:dyDescent="0.25">
      <c r="A7">
        <v>100040</v>
      </c>
      <c r="B7" t="s">
        <v>303</v>
      </c>
      <c r="C7" s="115">
        <v>113875</v>
      </c>
      <c r="E7">
        <v>100044</v>
      </c>
      <c r="F7">
        <v>100044</v>
      </c>
    </row>
    <row r="8" spans="1:8" x14ac:dyDescent="0.25">
      <c r="A8">
        <v>100042</v>
      </c>
      <c r="B8" t="s">
        <v>361</v>
      </c>
      <c r="C8" s="115">
        <v>21951.56</v>
      </c>
      <c r="E8">
        <v>100047</v>
      </c>
      <c r="F8">
        <v>100047</v>
      </c>
    </row>
    <row r="9" spans="1:8" x14ac:dyDescent="0.25">
      <c r="A9">
        <v>100049</v>
      </c>
      <c r="B9" t="s">
        <v>304</v>
      </c>
      <c r="C9" s="115">
        <v>22610</v>
      </c>
      <c r="E9">
        <v>101983</v>
      </c>
      <c r="F9">
        <v>101983</v>
      </c>
    </row>
    <row r="10" spans="1:8" x14ac:dyDescent="0.25">
      <c r="A10">
        <v>100053</v>
      </c>
      <c r="B10" t="s">
        <v>362</v>
      </c>
      <c r="C10" s="115">
        <v>256789.6</v>
      </c>
      <c r="E10">
        <v>100049</v>
      </c>
      <c r="F10">
        <v>100049</v>
      </c>
    </row>
    <row r="11" spans="1:8" x14ac:dyDescent="0.25">
      <c r="A11">
        <v>100054</v>
      </c>
      <c r="B11" t="s">
        <v>363</v>
      </c>
      <c r="C11" s="115">
        <v>69000</v>
      </c>
      <c r="E11">
        <v>100067</v>
      </c>
      <c r="F11">
        <v>100067</v>
      </c>
    </row>
    <row r="12" spans="1:8" x14ac:dyDescent="0.25">
      <c r="A12">
        <v>100056</v>
      </c>
      <c r="B12" t="s">
        <v>364</v>
      </c>
      <c r="C12" s="115">
        <v>458303.571</v>
      </c>
      <c r="E12">
        <v>102158</v>
      </c>
      <c r="F12">
        <v>102158</v>
      </c>
    </row>
    <row r="13" spans="1:8" x14ac:dyDescent="0.25">
      <c r="A13">
        <v>100057</v>
      </c>
      <c r="B13" t="s">
        <v>365</v>
      </c>
      <c r="C13" s="115">
        <v>543000</v>
      </c>
      <c r="E13">
        <v>100085</v>
      </c>
      <c r="F13">
        <v>100085</v>
      </c>
    </row>
    <row r="14" spans="1:8" x14ac:dyDescent="0.25">
      <c r="A14">
        <v>100063</v>
      </c>
      <c r="B14" t="s">
        <v>366</v>
      </c>
      <c r="C14" s="115">
        <v>99100</v>
      </c>
      <c r="E14">
        <v>101789</v>
      </c>
      <c r="F14">
        <v>101789</v>
      </c>
      <c r="H14" s="108" t="s">
        <v>63</v>
      </c>
    </row>
    <row r="15" spans="1:8" x14ac:dyDescent="0.25">
      <c r="A15">
        <v>100067</v>
      </c>
      <c r="B15" t="s">
        <v>340</v>
      </c>
      <c r="C15" s="115">
        <v>628675</v>
      </c>
      <c r="E15">
        <v>100097</v>
      </c>
      <c r="F15">
        <v>100097</v>
      </c>
    </row>
    <row r="16" spans="1:8" x14ac:dyDescent="0.25">
      <c r="A16">
        <v>100069</v>
      </c>
      <c r="B16" t="s">
        <v>367</v>
      </c>
      <c r="C16" s="115">
        <v>201635</v>
      </c>
      <c r="E16">
        <v>100127</v>
      </c>
      <c r="F16">
        <v>100127</v>
      </c>
    </row>
    <row r="17" spans="1:6" x14ac:dyDescent="0.25">
      <c r="A17">
        <v>100075</v>
      </c>
      <c r="B17" t="s">
        <v>368</v>
      </c>
      <c r="C17" s="115">
        <v>220000</v>
      </c>
      <c r="E17">
        <v>100129</v>
      </c>
      <c r="F17">
        <v>100129</v>
      </c>
    </row>
    <row r="18" spans="1:6" x14ac:dyDescent="0.25">
      <c r="A18">
        <v>100081</v>
      </c>
      <c r="B18" t="s">
        <v>369</v>
      </c>
      <c r="C18" s="115">
        <v>163000</v>
      </c>
      <c r="E18">
        <v>102618</v>
      </c>
      <c r="F18">
        <v>102618</v>
      </c>
    </row>
    <row r="19" spans="1:6" x14ac:dyDescent="0.25">
      <c r="A19">
        <v>100082</v>
      </c>
      <c r="B19" t="s">
        <v>370</v>
      </c>
      <c r="C19" s="115">
        <v>45000</v>
      </c>
      <c r="E19">
        <v>101676</v>
      </c>
      <c r="F19">
        <v>101676</v>
      </c>
    </row>
    <row r="20" spans="1:6" x14ac:dyDescent="0.25">
      <c r="A20">
        <v>100084</v>
      </c>
      <c r="B20" t="s">
        <v>371</v>
      </c>
      <c r="C20" s="115">
        <v>618101</v>
      </c>
      <c r="E20">
        <v>100997</v>
      </c>
      <c r="F20">
        <v>100997</v>
      </c>
    </row>
    <row r="21" spans="1:6" x14ac:dyDescent="0.25">
      <c r="A21">
        <v>100085</v>
      </c>
      <c r="B21" t="s">
        <v>305</v>
      </c>
      <c r="C21" s="115">
        <v>14299063.880000001</v>
      </c>
      <c r="E21">
        <v>100172</v>
      </c>
      <c r="F21">
        <v>100172</v>
      </c>
    </row>
    <row r="22" spans="1:6" x14ac:dyDescent="0.25">
      <c r="A22">
        <v>100086</v>
      </c>
      <c r="B22" t="s">
        <v>372</v>
      </c>
      <c r="C22" s="115">
        <v>20000</v>
      </c>
      <c r="E22">
        <v>101038</v>
      </c>
      <c r="F22">
        <v>101038</v>
      </c>
    </row>
    <row r="23" spans="1:6" x14ac:dyDescent="0.25">
      <c r="A23">
        <v>100097</v>
      </c>
      <c r="B23" t="s">
        <v>307</v>
      </c>
      <c r="C23" s="115">
        <v>95440</v>
      </c>
      <c r="E23">
        <v>102097</v>
      </c>
      <c r="F23">
        <v>102097</v>
      </c>
    </row>
    <row r="24" spans="1:6" x14ac:dyDescent="0.25">
      <c r="A24">
        <v>100100</v>
      </c>
      <c r="B24" t="s">
        <v>373</v>
      </c>
      <c r="C24" s="115">
        <v>1939947</v>
      </c>
      <c r="E24">
        <v>100189</v>
      </c>
      <c r="F24">
        <v>100189</v>
      </c>
    </row>
    <row r="25" spans="1:6" x14ac:dyDescent="0.25">
      <c r="A25">
        <v>100102</v>
      </c>
      <c r="B25" t="s">
        <v>374</v>
      </c>
      <c r="C25" s="115">
        <v>170000</v>
      </c>
      <c r="E25">
        <v>101396</v>
      </c>
      <c r="F25">
        <v>101396</v>
      </c>
    </row>
    <row r="26" spans="1:6" x14ac:dyDescent="0.25">
      <c r="A26">
        <v>100107</v>
      </c>
      <c r="B26" t="s">
        <v>375</v>
      </c>
      <c r="C26" s="115">
        <v>10908826.74</v>
      </c>
      <c r="E26">
        <v>103302</v>
      </c>
      <c r="F26">
        <v>103302</v>
      </c>
    </row>
    <row r="27" spans="1:6" x14ac:dyDescent="0.25">
      <c r="A27">
        <v>100108</v>
      </c>
      <c r="B27" t="s">
        <v>376</v>
      </c>
      <c r="C27" s="115">
        <v>3604499</v>
      </c>
      <c r="E27">
        <v>100215</v>
      </c>
      <c r="F27">
        <v>100215</v>
      </c>
    </row>
    <row r="28" spans="1:6" x14ac:dyDescent="0.25">
      <c r="A28">
        <v>100109</v>
      </c>
      <c r="B28" t="s">
        <v>377</v>
      </c>
      <c r="C28" s="115">
        <v>245250.01</v>
      </c>
      <c r="E28">
        <v>100921</v>
      </c>
      <c r="F28">
        <v>100921</v>
      </c>
    </row>
    <row r="29" spans="1:6" x14ac:dyDescent="0.25">
      <c r="A29">
        <v>100110</v>
      </c>
      <c r="B29" t="s">
        <v>378</v>
      </c>
      <c r="C29" s="115">
        <v>1245140.44</v>
      </c>
      <c r="E29">
        <v>102179</v>
      </c>
      <c r="F29">
        <v>102179</v>
      </c>
    </row>
    <row r="30" spans="1:6" x14ac:dyDescent="0.25">
      <c r="A30">
        <v>100115</v>
      </c>
      <c r="B30" t="s">
        <v>379</v>
      </c>
      <c r="C30" s="115">
        <v>245000</v>
      </c>
      <c r="E30">
        <v>101004</v>
      </c>
      <c r="F30">
        <v>101004</v>
      </c>
    </row>
    <row r="31" spans="1:6" x14ac:dyDescent="0.25">
      <c r="A31">
        <v>100123</v>
      </c>
      <c r="B31" t="s">
        <v>380</v>
      </c>
      <c r="C31" s="115">
        <v>7025942</v>
      </c>
      <c r="E31">
        <v>100294</v>
      </c>
      <c r="F31">
        <v>100294</v>
      </c>
    </row>
    <row r="32" spans="1:6" x14ac:dyDescent="0.25">
      <c r="A32">
        <v>100127</v>
      </c>
      <c r="B32" t="s">
        <v>308</v>
      </c>
      <c r="C32" s="115">
        <v>165576.75</v>
      </c>
      <c r="E32">
        <v>100927</v>
      </c>
      <c r="F32">
        <v>100927</v>
      </c>
    </row>
    <row r="33" spans="1:6" x14ac:dyDescent="0.25">
      <c r="A33">
        <v>100129</v>
      </c>
      <c r="B33" t="s">
        <v>309</v>
      </c>
      <c r="C33" s="115">
        <v>253700</v>
      </c>
      <c r="E33">
        <v>101985</v>
      </c>
      <c r="F33">
        <v>101985</v>
      </c>
    </row>
    <row r="34" spans="1:6" x14ac:dyDescent="0.25">
      <c r="A34">
        <v>100130</v>
      </c>
      <c r="B34" t="s">
        <v>381</v>
      </c>
      <c r="C34" s="115">
        <v>65000</v>
      </c>
      <c r="E34">
        <v>103123</v>
      </c>
      <c r="F34">
        <v>103123</v>
      </c>
    </row>
    <row r="35" spans="1:6" x14ac:dyDescent="0.25">
      <c r="A35">
        <v>100132</v>
      </c>
      <c r="B35" t="s">
        <v>382</v>
      </c>
      <c r="C35" s="115">
        <v>0.01</v>
      </c>
      <c r="E35">
        <v>102405</v>
      </c>
      <c r="F35">
        <v>102405</v>
      </c>
    </row>
    <row r="36" spans="1:6" x14ac:dyDescent="0.25">
      <c r="A36">
        <v>100137</v>
      </c>
      <c r="B36" t="s">
        <v>383</v>
      </c>
      <c r="C36" s="115">
        <v>289709.73</v>
      </c>
      <c r="E36">
        <v>100315</v>
      </c>
      <c r="F36">
        <v>100315</v>
      </c>
    </row>
    <row r="37" spans="1:6" x14ac:dyDescent="0.25">
      <c r="A37">
        <v>100149</v>
      </c>
      <c r="B37" t="s">
        <v>384</v>
      </c>
      <c r="C37" s="115">
        <v>75000</v>
      </c>
      <c r="E37">
        <v>100336</v>
      </c>
      <c r="F37">
        <v>100336</v>
      </c>
    </row>
    <row r="38" spans="1:6" x14ac:dyDescent="0.25">
      <c r="A38">
        <v>100153</v>
      </c>
      <c r="B38" t="s">
        <v>385</v>
      </c>
      <c r="C38" s="115">
        <v>36400</v>
      </c>
      <c r="E38">
        <v>100350</v>
      </c>
      <c r="F38">
        <v>100350</v>
      </c>
    </row>
    <row r="39" spans="1:6" x14ac:dyDescent="0.25">
      <c r="A39">
        <v>100154</v>
      </c>
      <c r="B39" t="s">
        <v>386</v>
      </c>
      <c r="C39" s="115">
        <v>90000</v>
      </c>
      <c r="E39">
        <v>100362</v>
      </c>
      <c r="F39">
        <v>100362</v>
      </c>
    </row>
    <row r="40" spans="1:6" x14ac:dyDescent="0.25">
      <c r="A40">
        <v>100169</v>
      </c>
      <c r="B40" t="s">
        <v>387</v>
      </c>
      <c r="C40" s="115">
        <v>1723186.68</v>
      </c>
      <c r="E40">
        <v>100374</v>
      </c>
      <c r="F40">
        <v>100374</v>
      </c>
    </row>
    <row r="41" spans="1:6" x14ac:dyDescent="0.25">
      <c r="A41">
        <v>100172</v>
      </c>
      <c r="B41" t="s">
        <v>341</v>
      </c>
      <c r="C41" s="115">
        <v>185500</v>
      </c>
      <c r="E41">
        <v>100380</v>
      </c>
      <c r="F41">
        <v>100380</v>
      </c>
    </row>
    <row r="42" spans="1:6" x14ac:dyDescent="0.25">
      <c r="A42">
        <v>100175</v>
      </c>
      <c r="B42" t="s">
        <v>388</v>
      </c>
      <c r="C42" s="115">
        <v>545121</v>
      </c>
      <c r="E42">
        <v>101100</v>
      </c>
      <c r="F42">
        <v>101100</v>
      </c>
    </row>
    <row r="43" spans="1:6" x14ac:dyDescent="0.25">
      <c r="A43">
        <v>100186</v>
      </c>
      <c r="B43" t="s">
        <v>389</v>
      </c>
      <c r="C43" s="115">
        <v>320038.3</v>
      </c>
      <c r="E43">
        <v>100410</v>
      </c>
      <c r="F43">
        <v>100410</v>
      </c>
    </row>
    <row r="44" spans="1:6" x14ac:dyDescent="0.25">
      <c r="A44">
        <v>100194</v>
      </c>
      <c r="B44" t="s">
        <v>390</v>
      </c>
      <c r="C44" s="115">
        <v>87500</v>
      </c>
      <c r="E44">
        <v>102407</v>
      </c>
      <c r="F44">
        <v>102407</v>
      </c>
    </row>
    <row r="45" spans="1:6" x14ac:dyDescent="0.25">
      <c r="A45">
        <v>100195</v>
      </c>
      <c r="B45" t="s">
        <v>391</v>
      </c>
      <c r="C45" s="115">
        <v>2</v>
      </c>
      <c r="E45">
        <v>102148</v>
      </c>
      <c r="F45">
        <v>102148</v>
      </c>
    </row>
    <row r="46" spans="1:6" x14ac:dyDescent="0.25">
      <c r="A46">
        <v>100204</v>
      </c>
      <c r="B46" t="s">
        <v>392</v>
      </c>
      <c r="C46" s="115">
        <v>45979</v>
      </c>
      <c r="E46">
        <v>101842</v>
      </c>
      <c r="F46">
        <v>101842</v>
      </c>
    </row>
    <row r="47" spans="1:6" x14ac:dyDescent="0.25">
      <c r="A47">
        <v>100213</v>
      </c>
      <c r="B47" t="s">
        <v>393</v>
      </c>
      <c r="C47" s="115">
        <v>443599</v>
      </c>
      <c r="E47">
        <v>100455</v>
      </c>
      <c r="F47">
        <v>100455</v>
      </c>
    </row>
    <row r="48" spans="1:6" x14ac:dyDescent="0.25">
      <c r="A48">
        <v>100214</v>
      </c>
      <c r="B48" t="s">
        <v>394</v>
      </c>
      <c r="C48" s="115">
        <v>374834.75</v>
      </c>
      <c r="E48">
        <v>100466</v>
      </c>
      <c r="F48">
        <v>100466</v>
      </c>
    </row>
    <row r="49" spans="1:6" x14ac:dyDescent="0.25">
      <c r="A49">
        <v>100224</v>
      </c>
      <c r="B49" t="s">
        <v>395</v>
      </c>
      <c r="C49" s="115">
        <v>187037.23</v>
      </c>
      <c r="E49">
        <v>100938</v>
      </c>
      <c r="F49">
        <v>100938</v>
      </c>
    </row>
    <row r="50" spans="1:6" x14ac:dyDescent="0.25">
      <c r="A50">
        <v>100225</v>
      </c>
      <c r="B50" t="s">
        <v>396</v>
      </c>
      <c r="C50" s="115">
        <v>98610</v>
      </c>
      <c r="E50">
        <v>100484</v>
      </c>
      <c r="F50">
        <v>100484</v>
      </c>
    </row>
    <row r="51" spans="1:6" x14ac:dyDescent="0.25">
      <c r="A51">
        <v>100229</v>
      </c>
      <c r="B51" t="s">
        <v>397</v>
      </c>
      <c r="C51" s="115">
        <v>783917.96</v>
      </c>
      <c r="E51">
        <v>100486</v>
      </c>
      <c r="F51">
        <v>100486</v>
      </c>
    </row>
    <row r="52" spans="1:6" x14ac:dyDescent="0.25">
      <c r="A52">
        <v>100231</v>
      </c>
      <c r="B52" t="s">
        <v>398</v>
      </c>
      <c r="C52" s="115">
        <v>6780883.1900000004</v>
      </c>
      <c r="E52">
        <v>101575</v>
      </c>
      <c r="F52">
        <v>101575</v>
      </c>
    </row>
    <row r="53" spans="1:6" x14ac:dyDescent="0.25">
      <c r="A53">
        <v>100232</v>
      </c>
      <c r="B53" t="s">
        <v>399</v>
      </c>
      <c r="C53" s="115">
        <v>224000</v>
      </c>
      <c r="E53">
        <v>100525</v>
      </c>
      <c r="F53">
        <v>100525</v>
      </c>
    </row>
    <row r="54" spans="1:6" x14ac:dyDescent="0.25">
      <c r="A54">
        <v>100235</v>
      </c>
      <c r="B54" t="s">
        <v>400</v>
      </c>
      <c r="C54" s="115">
        <v>46000</v>
      </c>
      <c r="E54">
        <v>100944</v>
      </c>
      <c r="F54">
        <v>100944</v>
      </c>
    </row>
    <row r="55" spans="1:6" x14ac:dyDescent="0.25">
      <c r="A55">
        <v>100248</v>
      </c>
      <c r="B55" t="s">
        <v>401</v>
      </c>
      <c r="C55" s="115">
        <v>100000</v>
      </c>
      <c r="E55">
        <v>100537</v>
      </c>
      <c r="F55">
        <v>100537</v>
      </c>
    </row>
    <row r="56" spans="1:6" x14ac:dyDescent="0.25">
      <c r="A56">
        <v>100249</v>
      </c>
      <c r="B56" t="s">
        <v>402</v>
      </c>
      <c r="C56" s="115">
        <v>117540804.18000001</v>
      </c>
      <c r="E56">
        <v>100538</v>
      </c>
      <c r="F56">
        <v>100538</v>
      </c>
    </row>
    <row r="57" spans="1:6" x14ac:dyDescent="0.25">
      <c r="A57">
        <v>100262</v>
      </c>
      <c r="B57" t="s">
        <v>403</v>
      </c>
      <c r="C57" s="115">
        <v>63590.21</v>
      </c>
      <c r="E57">
        <v>103023</v>
      </c>
      <c r="F57">
        <v>103023</v>
      </c>
    </row>
    <row r="58" spans="1:6" x14ac:dyDescent="0.25">
      <c r="A58">
        <v>100269</v>
      </c>
      <c r="B58" t="s">
        <v>404</v>
      </c>
      <c r="C58" s="115">
        <v>202614.22</v>
      </c>
      <c r="E58">
        <v>100584</v>
      </c>
      <c r="F58">
        <v>100584</v>
      </c>
    </row>
    <row r="59" spans="1:6" x14ac:dyDescent="0.25">
      <c r="A59">
        <v>100273</v>
      </c>
      <c r="B59" t="s">
        <v>405</v>
      </c>
      <c r="C59" s="115">
        <v>169996.79999999999</v>
      </c>
      <c r="E59">
        <v>100593</v>
      </c>
      <c r="F59">
        <v>100593</v>
      </c>
    </row>
    <row r="60" spans="1:6" x14ac:dyDescent="0.25">
      <c r="A60">
        <v>100291</v>
      </c>
      <c r="B60" t="s">
        <v>406</v>
      </c>
      <c r="C60" s="115">
        <v>1380000</v>
      </c>
      <c r="E60">
        <v>103636</v>
      </c>
      <c r="F60">
        <v>103636</v>
      </c>
    </row>
    <row r="61" spans="1:6" x14ac:dyDescent="0.25">
      <c r="A61">
        <v>100294</v>
      </c>
      <c r="B61" t="s">
        <v>312</v>
      </c>
      <c r="C61" s="115">
        <v>2007774.35</v>
      </c>
      <c r="E61">
        <v>103628</v>
      </c>
      <c r="F61">
        <v>103628</v>
      </c>
    </row>
    <row r="62" spans="1:6" x14ac:dyDescent="0.25">
      <c r="A62">
        <v>100303</v>
      </c>
      <c r="B62" t="s">
        <v>407</v>
      </c>
      <c r="C62" s="115">
        <v>1221560.6000000001</v>
      </c>
      <c r="E62">
        <v>101198</v>
      </c>
      <c r="F62">
        <v>101198</v>
      </c>
    </row>
    <row r="63" spans="1:6" x14ac:dyDescent="0.25">
      <c r="A63">
        <v>100304</v>
      </c>
      <c r="B63" t="s">
        <v>408</v>
      </c>
      <c r="C63" s="115">
        <v>10105058.68</v>
      </c>
      <c r="E63">
        <v>100659</v>
      </c>
      <c r="F63">
        <v>100659</v>
      </c>
    </row>
    <row r="64" spans="1:6" x14ac:dyDescent="0.25">
      <c r="A64">
        <v>100305</v>
      </c>
      <c r="B64" t="s">
        <v>409</v>
      </c>
      <c r="C64" s="115">
        <v>83179399.140000001</v>
      </c>
      <c r="E64">
        <v>101902</v>
      </c>
      <c r="F64">
        <v>101902</v>
      </c>
    </row>
    <row r="65" spans="1:6" x14ac:dyDescent="0.25">
      <c r="A65">
        <v>100311</v>
      </c>
      <c r="B65" t="s">
        <v>410</v>
      </c>
      <c r="C65" s="115">
        <v>1</v>
      </c>
      <c r="E65">
        <v>100671</v>
      </c>
      <c r="F65">
        <v>100671</v>
      </c>
    </row>
    <row r="66" spans="1:6" x14ac:dyDescent="0.25">
      <c r="A66">
        <v>100312</v>
      </c>
      <c r="B66" t="s">
        <v>411</v>
      </c>
      <c r="C66" s="115">
        <v>2773119.96</v>
      </c>
      <c r="E66">
        <v>100676</v>
      </c>
      <c r="F66">
        <v>100676</v>
      </c>
    </row>
    <row r="67" spans="1:6" x14ac:dyDescent="0.25">
      <c r="A67">
        <v>100315</v>
      </c>
      <c r="B67" t="s">
        <v>314</v>
      </c>
      <c r="C67" s="115">
        <v>10818097.390000001</v>
      </c>
      <c r="E67">
        <v>100678</v>
      </c>
      <c r="F67">
        <v>100678</v>
      </c>
    </row>
    <row r="68" spans="1:6" x14ac:dyDescent="0.25">
      <c r="A68">
        <v>100317</v>
      </c>
      <c r="B68" t="s">
        <v>412</v>
      </c>
      <c r="C68" s="115">
        <v>37869</v>
      </c>
      <c r="E68">
        <v>100728</v>
      </c>
      <c r="F68">
        <v>100728</v>
      </c>
    </row>
    <row r="69" spans="1:6" x14ac:dyDescent="0.25">
      <c r="A69">
        <v>100320</v>
      </c>
      <c r="B69" t="s">
        <v>413</v>
      </c>
      <c r="C69" s="115">
        <v>132381</v>
      </c>
      <c r="E69">
        <v>101845</v>
      </c>
      <c r="F69">
        <v>101845</v>
      </c>
    </row>
    <row r="70" spans="1:6" x14ac:dyDescent="0.25">
      <c r="A70">
        <v>100331</v>
      </c>
      <c r="B70" t="s">
        <v>414</v>
      </c>
      <c r="C70" s="115">
        <v>44455.17</v>
      </c>
      <c r="E70">
        <v>103050</v>
      </c>
      <c r="F70">
        <v>103050</v>
      </c>
    </row>
    <row r="71" spans="1:6" x14ac:dyDescent="0.25">
      <c r="A71">
        <v>100332</v>
      </c>
      <c r="B71" t="s">
        <v>415</v>
      </c>
      <c r="C71" s="115">
        <v>296480</v>
      </c>
      <c r="E71">
        <v>100972</v>
      </c>
      <c r="F71">
        <v>100972</v>
      </c>
    </row>
    <row r="72" spans="1:6" x14ac:dyDescent="0.25">
      <c r="A72">
        <v>100345</v>
      </c>
      <c r="B72" t="s">
        <v>416</v>
      </c>
      <c r="C72" s="115">
        <v>4456833.5599999996</v>
      </c>
      <c r="E72">
        <v>102518</v>
      </c>
      <c r="F72">
        <v>102518</v>
      </c>
    </row>
    <row r="73" spans="1:6" x14ac:dyDescent="0.25">
      <c r="A73">
        <v>100349</v>
      </c>
      <c r="B73" t="s">
        <v>417</v>
      </c>
      <c r="C73" s="115">
        <v>165600</v>
      </c>
      <c r="E73">
        <v>100793</v>
      </c>
      <c r="F73">
        <v>100793</v>
      </c>
    </row>
    <row r="74" spans="1:6" x14ac:dyDescent="0.25">
      <c r="A74">
        <v>100350</v>
      </c>
      <c r="B74" t="s">
        <v>345</v>
      </c>
      <c r="C74" s="115">
        <v>129955.16</v>
      </c>
      <c r="E74">
        <v>100795</v>
      </c>
      <c r="F74">
        <v>100795</v>
      </c>
    </row>
    <row r="75" spans="1:6" x14ac:dyDescent="0.25">
      <c r="A75">
        <v>100353</v>
      </c>
      <c r="B75" t="s">
        <v>418</v>
      </c>
      <c r="C75" s="115">
        <v>1242328.52</v>
      </c>
      <c r="E75">
        <v>100797</v>
      </c>
      <c r="F75">
        <v>100797</v>
      </c>
    </row>
    <row r="76" spans="1:6" x14ac:dyDescent="0.25">
      <c r="A76">
        <v>100359</v>
      </c>
      <c r="B76" t="s">
        <v>419</v>
      </c>
      <c r="C76" s="115">
        <v>160797.84</v>
      </c>
      <c r="E76">
        <v>100801</v>
      </c>
      <c r="F76">
        <v>100801</v>
      </c>
    </row>
    <row r="77" spans="1:6" x14ac:dyDescent="0.25">
      <c r="A77">
        <v>100369</v>
      </c>
      <c r="B77" t="s">
        <v>420</v>
      </c>
      <c r="C77" s="115">
        <v>966594.71</v>
      </c>
      <c r="E77">
        <v>100812</v>
      </c>
      <c r="F77">
        <v>100812</v>
      </c>
    </row>
    <row r="78" spans="1:6" x14ac:dyDescent="0.25">
      <c r="A78">
        <v>100373</v>
      </c>
      <c r="B78" t="s">
        <v>421</v>
      </c>
      <c r="C78" s="115">
        <v>22000</v>
      </c>
      <c r="E78">
        <v>101020</v>
      </c>
      <c r="F78">
        <v>101020</v>
      </c>
    </row>
    <row r="79" spans="1:6" x14ac:dyDescent="0.25">
      <c r="A79">
        <v>100374</v>
      </c>
      <c r="B79" t="s">
        <v>346</v>
      </c>
      <c r="C79" s="115">
        <v>238276</v>
      </c>
      <c r="E79">
        <v>100814</v>
      </c>
      <c r="F79">
        <v>100814</v>
      </c>
    </row>
    <row r="80" spans="1:6" x14ac:dyDescent="0.25">
      <c r="A80">
        <v>100376</v>
      </c>
      <c r="B80" t="s">
        <v>422</v>
      </c>
      <c r="C80" s="115">
        <v>83742.89</v>
      </c>
      <c r="E80">
        <v>100816</v>
      </c>
      <c r="F80">
        <v>100816</v>
      </c>
    </row>
    <row r="81" spans="1:6" x14ac:dyDescent="0.25">
      <c r="A81">
        <v>100378</v>
      </c>
      <c r="B81" t="s">
        <v>423</v>
      </c>
      <c r="C81" s="115">
        <v>872119.05</v>
      </c>
      <c r="E81">
        <v>100838</v>
      </c>
      <c r="F81">
        <v>100824</v>
      </c>
    </row>
    <row r="82" spans="1:6" x14ac:dyDescent="0.25">
      <c r="A82">
        <v>100382</v>
      </c>
      <c r="B82" t="s">
        <v>424</v>
      </c>
      <c r="C82" s="115">
        <v>26678741</v>
      </c>
      <c r="E82">
        <v>100836</v>
      </c>
      <c r="F82">
        <v>100838</v>
      </c>
    </row>
    <row r="83" spans="1:6" x14ac:dyDescent="0.25">
      <c r="A83">
        <v>100387</v>
      </c>
      <c r="B83" t="s">
        <v>425</v>
      </c>
      <c r="C83" s="115">
        <v>546538.5</v>
      </c>
      <c r="E83">
        <v>100841</v>
      </c>
      <c r="F83">
        <v>100836</v>
      </c>
    </row>
    <row r="84" spans="1:6" x14ac:dyDescent="0.25">
      <c r="A84">
        <v>100390</v>
      </c>
      <c r="B84" t="s">
        <v>426</v>
      </c>
      <c r="C84" s="115">
        <v>361000</v>
      </c>
      <c r="E84">
        <v>103369</v>
      </c>
      <c r="F84">
        <v>100841</v>
      </c>
    </row>
    <row r="85" spans="1:6" x14ac:dyDescent="0.25">
      <c r="A85">
        <v>100391</v>
      </c>
      <c r="B85" t="s">
        <v>427</v>
      </c>
      <c r="C85" s="115">
        <v>75000</v>
      </c>
      <c r="E85">
        <v>100872</v>
      </c>
      <c r="F85">
        <v>103369</v>
      </c>
    </row>
    <row r="86" spans="1:6" x14ac:dyDescent="0.25">
      <c r="A86">
        <v>100397</v>
      </c>
      <c r="B86" t="s">
        <v>428</v>
      </c>
      <c r="C86" s="115">
        <v>1263866.0900000001</v>
      </c>
      <c r="E86">
        <v>101104</v>
      </c>
      <c r="F86">
        <v>100872</v>
      </c>
    </row>
    <row r="87" spans="1:6" x14ac:dyDescent="0.25">
      <c r="A87">
        <v>100407</v>
      </c>
      <c r="B87" t="s">
        <v>429</v>
      </c>
      <c r="C87" s="115">
        <v>721504.65</v>
      </c>
      <c r="E87">
        <v>100893</v>
      </c>
      <c r="F87">
        <v>101104</v>
      </c>
    </row>
    <row r="88" spans="1:6" x14ac:dyDescent="0.25">
      <c r="A88">
        <v>100413</v>
      </c>
      <c r="B88" t="s">
        <v>430</v>
      </c>
      <c r="C88" s="115">
        <v>565674.12</v>
      </c>
      <c r="E88">
        <v>100974</v>
      </c>
      <c r="F88">
        <v>100893</v>
      </c>
    </row>
    <row r="89" spans="1:6" x14ac:dyDescent="0.25">
      <c r="A89">
        <v>100415</v>
      </c>
      <c r="B89" t="s">
        <v>431</v>
      </c>
      <c r="C89" s="115">
        <v>1443513.92</v>
      </c>
      <c r="E89">
        <v>100494</v>
      </c>
      <c r="F89">
        <v>100974</v>
      </c>
    </row>
    <row r="90" spans="1:6" x14ac:dyDescent="0.25">
      <c r="A90">
        <v>100416</v>
      </c>
      <c r="B90" t="s">
        <v>432</v>
      </c>
      <c r="C90" s="115">
        <v>199500</v>
      </c>
      <c r="F90">
        <v>100494</v>
      </c>
    </row>
    <row r="91" spans="1:6" x14ac:dyDescent="0.25">
      <c r="A91">
        <v>100424</v>
      </c>
      <c r="B91" t="s">
        <v>433</v>
      </c>
      <c r="C91" s="115">
        <v>5376952.1699999999</v>
      </c>
    </row>
    <row r="92" spans="1:6" x14ac:dyDescent="0.25">
      <c r="A92">
        <v>100430</v>
      </c>
      <c r="B92" t="s">
        <v>434</v>
      </c>
      <c r="C92" s="115">
        <v>129262</v>
      </c>
    </row>
    <row r="93" spans="1:6" x14ac:dyDescent="0.25">
      <c r="A93">
        <v>100443</v>
      </c>
      <c r="B93" t="s">
        <v>435</v>
      </c>
      <c r="C93" s="115">
        <v>0.01</v>
      </c>
    </row>
    <row r="94" spans="1:6" x14ac:dyDescent="0.25">
      <c r="A94">
        <v>100448</v>
      </c>
      <c r="B94" t="s">
        <v>436</v>
      </c>
      <c r="C94" s="115">
        <v>322147.53999999998</v>
      </c>
    </row>
    <row r="95" spans="1:6" x14ac:dyDescent="0.25">
      <c r="A95">
        <v>100455</v>
      </c>
      <c r="B95" t="s">
        <v>318</v>
      </c>
      <c r="C95" s="115">
        <v>44590</v>
      </c>
    </row>
    <row r="96" spans="1:6" x14ac:dyDescent="0.25">
      <c r="A96">
        <v>100456</v>
      </c>
      <c r="B96" t="s">
        <v>437</v>
      </c>
      <c r="C96" s="115">
        <v>0.01</v>
      </c>
    </row>
    <row r="97" spans="1:3" x14ac:dyDescent="0.25">
      <c r="A97">
        <v>100468</v>
      </c>
      <c r="B97" t="s">
        <v>438</v>
      </c>
      <c r="C97" s="115">
        <v>200000</v>
      </c>
    </row>
    <row r="98" spans="1:3" x14ac:dyDescent="0.25">
      <c r="A98">
        <v>100473</v>
      </c>
      <c r="B98" t="s">
        <v>439</v>
      </c>
      <c r="C98" s="115">
        <v>214617.5</v>
      </c>
    </row>
    <row r="99" spans="1:3" x14ac:dyDescent="0.25">
      <c r="A99">
        <v>100484</v>
      </c>
      <c r="B99" t="s">
        <v>347</v>
      </c>
      <c r="C99" s="115">
        <v>512620</v>
      </c>
    </row>
    <row r="100" spans="1:3" x14ac:dyDescent="0.25">
      <c r="A100">
        <v>100486</v>
      </c>
      <c r="B100" t="s">
        <v>319</v>
      </c>
      <c r="C100" s="115">
        <v>63489</v>
      </c>
    </row>
    <row r="101" spans="1:3" x14ac:dyDescent="0.25">
      <c r="A101">
        <v>100494</v>
      </c>
      <c r="B101" t="s">
        <v>333</v>
      </c>
      <c r="C101" s="115">
        <v>989380</v>
      </c>
    </row>
    <row r="102" spans="1:3" x14ac:dyDescent="0.25">
      <c r="A102">
        <v>100498</v>
      </c>
      <c r="B102" t="s">
        <v>440</v>
      </c>
      <c r="C102" s="115">
        <v>366000</v>
      </c>
    </row>
    <row r="103" spans="1:3" x14ac:dyDescent="0.25">
      <c r="A103">
        <v>100500</v>
      </c>
      <c r="B103" t="s">
        <v>441</v>
      </c>
      <c r="C103" s="115">
        <v>135000</v>
      </c>
    </row>
    <row r="104" spans="1:3" x14ac:dyDescent="0.25">
      <c r="A104">
        <v>100506</v>
      </c>
      <c r="B104" t="s">
        <v>442</v>
      </c>
      <c r="C104" s="115">
        <v>172875.01</v>
      </c>
    </row>
    <row r="105" spans="1:3" x14ac:dyDescent="0.25">
      <c r="A105">
        <v>100508</v>
      </c>
      <c r="B105" t="s">
        <v>443</v>
      </c>
      <c r="C105" s="115">
        <v>7400002</v>
      </c>
    </row>
    <row r="106" spans="1:3" x14ac:dyDescent="0.25">
      <c r="A106">
        <v>100521</v>
      </c>
      <c r="B106" t="s">
        <v>444</v>
      </c>
      <c r="C106" s="115">
        <v>50440</v>
      </c>
    </row>
    <row r="107" spans="1:3" x14ac:dyDescent="0.25">
      <c r="A107">
        <v>100522</v>
      </c>
      <c r="B107" t="s">
        <v>445</v>
      </c>
      <c r="C107" s="115">
        <v>751647</v>
      </c>
    </row>
    <row r="108" spans="1:3" x14ac:dyDescent="0.25">
      <c r="A108">
        <v>100523</v>
      </c>
      <c r="B108" t="s">
        <v>446</v>
      </c>
      <c r="C108" s="115">
        <v>305600</v>
      </c>
    </row>
    <row r="109" spans="1:3" x14ac:dyDescent="0.25">
      <c r="A109">
        <v>100534</v>
      </c>
      <c r="B109" t="s">
        <v>447</v>
      </c>
      <c r="C109" s="115">
        <v>13587089</v>
      </c>
    </row>
    <row r="110" spans="1:3" x14ac:dyDescent="0.25">
      <c r="A110">
        <v>100537</v>
      </c>
      <c r="B110" t="s">
        <v>348</v>
      </c>
      <c r="C110" s="115">
        <v>2333131.9500000002</v>
      </c>
    </row>
    <row r="111" spans="1:3" x14ac:dyDescent="0.25">
      <c r="A111">
        <v>100542</v>
      </c>
      <c r="B111" t="s">
        <v>448</v>
      </c>
      <c r="C111" s="115">
        <v>956734.1</v>
      </c>
    </row>
    <row r="112" spans="1:3" x14ac:dyDescent="0.25">
      <c r="A112">
        <v>100546</v>
      </c>
      <c r="B112" t="s">
        <v>449</v>
      </c>
      <c r="C112" s="115">
        <v>138658524</v>
      </c>
    </row>
    <row r="113" spans="1:3" x14ac:dyDescent="0.25">
      <c r="A113">
        <v>100552</v>
      </c>
      <c r="B113" t="s">
        <v>450</v>
      </c>
      <c r="C113" s="115">
        <v>0.01</v>
      </c>
    </row>
    <row r="114" spans="1:3" x14ac:dyDescent="0.25">
      <c r="A114">
        <v>100560</v>
      </c>
      <c r="B114" t="s">
        <v>451</v>
      </c>
      <c r="C114" s="115">
        <v>550357.73</v>
      </c>
    </row>
    <row r="115" spans="1:3" x14ac:dyDescent="0.25">
      <c r="A115">
        <v>100572</v>
      </c>
      <c r="B115" t="s">
        <v>452</v>
      </c>
      <c r="C115" s="115">
        <v>863540.83</v>
      </c>
    </row>
    <row r="116" spans="1:3" x14ac:dyDescent="0.25">
      <c r="A116">
        <v>100573</v>
      </c>
      <c r="B116" t="s">
        <v>453</v>
      </c>
      <c r="C116" s="115">
        <v>725099.45</v>
      </c>
    </row>
    <row r="117" spans="1:3" x14ac:dyDescent="0.25">
      <c r="A117">
        <v>100580</v>
      </c>
      <c r="B117" t="s">
        <v>454</v>
      </c>
      <c r="C117" s="115">
        <v>21306712.84</v>
      </c>
    </row>
    <row r="118" spans="1:3" x14ac:dyDescent="0.25">
      <c r="A118">
        <v>100582</v>
      </c>
      <c r="B118" t="s">
        <v>455</v>
      </c>
      <c r="C118" s="115">
        <v>643696.74</v>
      </c>
    </row>
    <row r="119" spans="1:3" x14ac:dyDescent="0.25">
      <c r="A119">
        <v>100584</v>
      </c>
      <c r="B119" t="s">
        <v>321</v>
      </c>
      <c r="C119" s="115">
        <v>9841631.5500000007</v>
      </c>
    </row>
    <row r="120" spans="1:3" x14ac:dyDescent="0.25">
      <c r="A120">
        <v>100585</v>
      </c>
      <c r="B120" t="s">
        <v>456</v>
      </c>
      <c r="C120" s="115">
        <v>18848.82</v>
      </c>
    </row>
    <row r="121" spans="1:3" x14ac:dyDescent="0.25">
      <c r="A121">
        <v>100594</v>
      </c>
      <c r="B121" t="s">
        <v>457</v>
      </c>
      <c r="C121" s="115">
        <v>4298592</v>
      </c>
    </row>
    <row r="122" spans="1:3" x14ac:dyDescent="0.25">
      <c r="A122">
        <v>100602</v>
      </c>
      <c r="B122" t="s">
        <v>458</v>
      </c>
      <c r="C122" s="115">
        <v>9189435</v>
      </c>
    </row>
    <row r="123" spans="1:3" x14ac:dyDescent="0.25">
      <c r="A123">
        <v>100607</v>
      </c>
      <c r="B123" t="s">
        <v>459</v>
      </c>
      <c r="C123" s="115">
        <v>243850</v>
      </c>
    </row>
    <row r="124" spans="1:3" x14ac:dyDescent="0.25">
      <c r="A124">
        <v>100618</v>
      </c>
      <c r="B124" t="s">
        <v>460</v>
      </c>
      <c r="C124" s="115">
        <v>2851151</v>
      </c>
    </row>
    <row r="125" spans="1:3" x14ac:dyDescent="0.25">
      <c r="A125">
        <v>100631</v>
      </c>
      <c r="B125" t="s">
        <v>461</v>
      </c>
      <c r="C125" s="115">
        <v>160473</v>
      </c>
    </row>
    <row r="126" spans="1:3" x14ac:dyDescent="0.25">
      <c r="A126">
        <v>100633</v>
      </c>
      <c r="B126" t="s">
        <v>462</v>
      </c>
      <c r="C126" s="115">
        <v>862800.01</v>
      </c>
    </row>
    <row r="127" spans="1:3" x14ac:dyDescent="0.25">
      <c r="A127">
        <v>100636</v>
      </c>
      <c r="B127" t="s">
        <v>463</v>
      </c>
      <c r="C127" s="115">
        <v>2183748.77</v>
      </c>
    </row>
    <row r="128" spans="1:3" x14ac:dyDescent="0.25">
      <c r="A128">
        <v>100637</v>
      </c>
      <c r="B128" t="s">
        <v>464</v>
      </c>
      <c r="C128" s="115">
        <v>192533</v>
      </c>
    </row>
    <row r="129" spans="1:3" x14ac:dyDescent="0.25">
      <c r="A129">
        <v>100639</v>
      </c>
      <c r="B129" t="s">
        <v>465</v>
      </c>
      <c r="C129" s="115">
        <v>5215335.55</v>
      </c>
    </row>
    <row r="130" spans="1:3" x14ac:dyDescent="0.25">
      <c r="A130">
        <v>100641</v>
      </c>
      <c r="B130" t="s">
        <v>466</v>
      </c>
      <c r="C130" s="115">
        <v>1753538.51</v>
      </c>
    </row>
    <row r="131" spans="1:3" x14ac:dyDescent="0.25">
      <c r="A131">
        <v>100649</v>
      </c>
      <c r="B131" t="s">
        <v>467</v>
      </c>
      <c r="C131" s="115">
        <v>427751.32</v>
      </c>
    </row>
    <row r="132" spans="1:3" x14ac:dyDescent="0.25">
      <c r="A132">
        <v>100652</v>
      </c>
      <c r="B132" t="s">
        <v>468</v>
      </c>
      <c r="C132" s="115">
        <v>2134609.9900000002</v>
      </c>
    </row>
    <row r="133" spans="1:3" x14ac:dyDescent="0.25">
      <c r="A133">
        <v>100671</v>
      </c>
      <c r="B133" t="s">
        <v>350</v>
      </c>
      <c r="C133" s="115">
        <v>959074.45</v>
      </c>
    </row>
    <row r="134" spans="1:3" x14ac:dyDescent="0.25">
      <c r="A134">
        <v>100672</v>
      </c>
      <c r="B134" t="s">
        <v>469</v>
      </c>
      <c r="C134" s="115">
        <v>52825</v>
      </c>
    </row>
    <row r="135" spans="1:3" x14ac:dyDescent="0.25">
      <c r="A135">
        <v>100673</v>
      </c>
      <c r="B135" t="s">
        <v>470</v>
      </c>
      <c r="C135" s="115">
        <v>160000</v>
      </c>
    </row>
    <row r="136" spans="1:3" x14ac:dyDescent="0.25">
      <c r="A136">
        <v>100676</v>
      </c>
      <c r="B136" t="s">
        <v>323</v>
      </c>
      <c r="C136" s="115">
        <v>344000</v>
      </c>
    </row>
    <row r="137" spans="1:3" x14ac:dyDescent="0.25">
      <c r="A137">
        <v>100680</v>
      </c>
      <c r="B137" t="s">
        <v>471</v>
      </c>
      <c r="C137" s="115">
        <v>53857156</v>
      </c>
    </row>
    <row r="138" spans="1:3" x14ac:dyDescent="0.25">
      <c r="A138">
        <v>100682</v>
      </c>
      <c r="B138" t="s">
        <v>472</v>
      </c>
      <c r="C138" s="115">
        <v>32400</v>
      </c>
    </row>
    <row r="139" spans="1:3" x14ac:dyDescent="0.25">
      <c r="A139">
        <v>100702</v>
      </c>
      <c r="B139" t="s">
        <v>473</v>
      </c>
      <c r="C139" s="115">
        <v>719107.83</v>
      </c>
    </row>
    <row r="140" spans="1:3" x14ac:dyDescent="0.25">
      <c r="A140">
        <v>100714</v>
      </c>
      <c r="B140" t="s">
        <v>474</v>
      </c>
      <c r="C140" s="115">
        <v>197247.33</v>
      </c>
    </row>
    <row r="141" spans="1:3" x14ac:dyDescent="0.25">
      <c r="A141">
        <v>100715</v>
      </c>
      <c r="B141" t="s">
        <v>475</v>
      </c>
      <c r="C141" s="115">
        <v>2406287.5499999998</v>
      </c>
    </row>
    <row r="142" spans="1:3" x14ac:dyDescent="0.25">
      <c r="A142">
        <v>100717</v>
      </c>
      <c r="B142" t="s">
        <v>476</v>
      </c>
      <c r="C142" s="115">
        <v>96336</v>
      </c>
    </row>
    <row r="143" spans="1:3" x14ac:dyDescent="0.25">
      <c r="A143">
        <v>100718</v>
      </c>
      <c r="B143" t="s">
        <v>477</v>
      </c>
      <c r="C143" s="115">
        <v>50000</v>
      </c>
    </row>
    <row r="144" spans="1:3" x14ac:dyDescent="0.25">
      <c r="A144">
        <v>100719</v>
      </c>
      <c r="B144" t="s">
        <v>478</v>
      </c>
      <c r="C144" s="115">
        <v>3555985.01</v>
      </c>
    </row>
    <row r="145" spans="1:3" x14ac:dyDescent="0.25">
      <c r="A145">
        <v>100731</v>
      </c>
      <c r="B145" t="s">
        <v>479</v>
      </c>
      <c r="C145" s="115">
        <v>0.01</v>
      </c>
    </row>
    <row r="146" spans="1:3" x14ac:dyDescent="0.25">
      <c r="A146">
        <v>100780</v>
      </c>
      <c r="B146" t="s">
        <v>480</v>
      </c>
      <c r="C146" s="115">
        <v>0.01</v>
      </c>
    </row>
    <row r="147" spans="1:3" x14ac:dyDescent="0.25">
      <c r="A147">
        <v>100797</v>
      </c>
      <c r="B147" t="s">
        <v>326</v>
      </c>
      <c r="C147" s="115">
        <v>26040.5</v>
      </c>
    </row>
    <row r="148" spans="1:3" x14ac:dyDescent="0.25">
      <c r="A148">
        <v>100801</v>
      </c>
      <c r="B148" t="s">
        <v>327</v>
      </c>
      <c r="C148" s="115">
        <v>1578477.44</v>
      </c>
    </row>
    <row r="149" spans="1:3" x14ac:dyDescent="0.25">
      <c r="A149">
        <v>100812</v>
      </c>
      <c r="B149" t="s">
        <v>328</v>
      </c>
      <c r="C149" s="115">
        <v>865770</v>
      </c>
    </row>
    <row r="150" spans="1:3" x14ac:dyDescent="0.25">
      <c r="A150">
        <v>100813</v>
      </c>
      <c r="B150" t="s">
        <v>481</v>
      </c>
      <c r="C150" s="115">
        <v>78500</v>
      </c>
    </row>
    <row r="151" spans="1:3" x14ac:dyDescent="0.25">
      <c r="A151">
        <v>100814</v>
      </c>
      <c r="B151" t="s">
        <v>329</v>
      </c>
      <c r="C151" s="115">
        <v>900527.25</v>
      </c>
    </row>
    <row r="152" spans="1:3" x14ac:dyDescent="0.25">
      <c r="A152">
        <v>100816</v>
      </c>
      <c r="B152" t="s">
        <v>353</v>
      </c>
      <c r="C152" s="115">
        <v>371400</v>
      </c>
    </row>
    <row r="153" spans="1:3" x14ac:dyDescent="0.25">
      <c r="A153">
        <v>100817</v>
      </c>
      <c r="B153" t="s">
        <v>482</v>
      </c>
      <c r="C153" s="115">
        <v>9660027.8000000007</v>
      </c>
    </row>
    <row r="154" spans="1:3" x14ac:dyDescent="0.25">
      <c r="A154">
        <v>100819</v>
      </c>
      <c r="B154" t="s">
        <v>483</v>
      </c>
      <c r="C154" s="115">
        <v>54320434.329999998</v>
      </c>
    </row>
    <row r="155" spans="1:3" x14ac:dyDescent="0.25">
      <c r="A155">
        <v>100821</v>
      </c>
      <c r="B155" t="s">
        <v>484</v>
      </c>
      <c r="C155" s="115">
        <v>15525</v>
      </c>
    </row>
    <row r="156" spans="1:3" x14ac:dyDescent="0.25">
      <c r="A156">
        <v>100833</v>
      </c>
      <c r="B156" t="s">
        <v>485</v>
      </c>
      <c r="C156" s="115">
        <v>50000</v>
      </c>
    </row>
    <row r="157" spans="1:3" x14ac:dyDescent="0.25">
      <c r="A157">
        <v>100836</v>
      </c>
      <c r="B157" t="s">
        <v>354</v>
      </c>
      <c r="C157" s="115">
        <v>108285.01</v>
      </c>
    </row>
    <row r="158" spans="1:3" x14ac:dyDescent="0.25">
      <c r="A158">
        <v>100837</v>
      </c>
      <c r="B158" t="s">
        <v>486</v>
      </c>
      <c r="C158" s="115">
        <v>70000</v>
      </c>
    </row>
    <row r="159" spans="1:3" x14ac:dyDescent="0.25">
      <c r="A159">
        <v>100839</v>
      </c>
      <c r="B159" t="s">
        <v>487</v>
      </c>
      <c r="C159" s="115">
        <v>180150</v>
      </c>
    </row>
    <row r="160" spans="1:3" x14ac:dyDescent="0.25">
      <c r="A160">
        <v>100841</v>
      </c>
      <c r="B160" t="s">
        <v>330</v>
      </c>
      <c r="C160" s="115">
        <v>507737.46</v>
      </c>
    </row>
    <row r="161" spans="1:3" x14ac:dyDescent="0.25">
      <c r="A161">
        <v>100847</v>
      </c>
      <c r="B161" t="s">
        <v>488</v>
      </c>
      <c r="C161" s="115">
        <v>10140909.51</v>
      </c>
    </row>
    <row r="162" spans="1:3" x14ac:dyDescent="0.25">
      <c r="A162">
        <v>100848</v>
      </c>
      <c r="B162" t="s">
        <v>489</v>
      </c>
      <c r="C162" s="115">
        <v>32400</v>
      </c>
    </row>
    <row r="163" spans="1:3" x14ac:dyDescent="0.25">
      <c r="A163">
        <v>100854</v>
      </c>
      <c r="B163" t="s">
        <v>490</v>
      </c>
      <c r="C163" s="115">
        <v>13725</v>
      </c>
    </row>
    <row r="164" spans="1:3" x14ac:dyDescent="0.25">
      <c r="A164">
        <v>100855</v>
      </c>
      <c r="B164" t="s">
        <v>491</v>
      </c>
      <c r="C164" s="115">
        <v>173203.75</v>
      </c>
    </row>
    <row r="165" spans="1:3" x14ac:dyDescent="0.25">
      <c r="A165">
        <v>100856</v>
      </c>
      <c r="B165" t="s">
        <v>480</v>
      </c>
      <c r="C165" s="115">
        <v>0.01</v>
      </c>
    </row>
    <row r="166" spans="1:3" x14ac:dyDescent="0.25">
      <c r="A166">
        <v>100871</v>
      </c>
      <c r="B166" t="s">
        <v>492</v>
      </c>
      <c r="C166" s="115">
        <v>0.01</v>
      </c>
    </row>
    <row r="167" spans="1:3" x14ac:dyDescent="0.25">
      <c r="A167">
        <v>100873</v>
      </c>
      <c r="B167" t="s">
        <v>493</v>
      </c>
      <c r="C167" s="115">
        <v>914646.61</v>
      </c>
    </row>
    <row r="168" spans="1:3" x14ac:dyDescent="0.25">
      <c r="A168">
        <v>100890</v>
      </c>
      <c r="B168" t="s">
        <v>494</v>
      </c>
      <c r="C168" s="115">
        <v>2829771.22</v>
      </c>
    </row>
    <row r="169" spans="1:3" x14ac:dyDescent="0.25">
      <c r="A169">
        <v>100891</v>
      </c>
      <c r="B169" t="s">
        <v>495</v>
      </c>
      <c r="C169" s="115">
        <v>767211</v>
      </c>
    </row>
    <row r="170" spans="1:3" x14ac:dyDescent="0.25">
      <c r="A170">
        <v>100898</v>
      </c>
      <c r="B170" t="s">
        <v>496</v>
      </c>
      <c r="C170" s="115">
        <v>162000</v>
      </c>
    </row>
    <row r="171" spans="1:3" x14ac:dyDescent="0.25">
      <c r="A171">
        <v>100901</v>
      </c>
      <c r="B171" t="s">
        <v>497</v>
      </c>
      <c r="C171" s="115">
        <v>76330</v>
      </c>
    </row>
    <row r="172" spans="1:3" x14ac:dyDescent="0.25">
      <c r="A172">
        <v>100904</v>
      </c>
      <c r="B172" t="s">
        <v>498</v>
      </c>
      <c r="C172" s="115">
        <v>1259911.3899999999</v>
      </c>
    </row>
    <row r="173" spans="1:3" x14ac:dyDescent="0.25">
      <c r="A173">
        <v>100905</v>
      </c>
      <c r="B173" t="s">
        <v>499</v>
      </c>
      <c r="C173" s="115">
        <v>384638.75</v>
      </c>
    </row>
    <row r="174" spans="1:3" x14ac:dyDescent="0.25">
      <c r="A174">
        <v>100921</v>
      </c>
      <c r="B174" t="s">
        <v>343</v>
      </c>
      <c r="C174" s="115">
        <v>75500</v>
      </c>
    </row>
    <row r="175" spans="1:3" x14ac:dyDescent="0.25">
      <c r="A175">
        <v>100925</v>
      </c>
      <c r="B175" t="s">
        <v>500</v>
      </c>
      <c r="C175" s="115">
        <v>423900</v>
      </c>
    </row>
    <row r="176" spans="1:3" x14ac:dyDescent="0.25">
      <c r="A176">
        <v>100927</v>
      </c>
      <c r="B176" t="s">
        <v>313</v>
      </c>
      <c r="C176" s="115">
        <v>50000</v>
      </c>
    </row>
    <row r="177" spans="1:3" x14ac:dyDescent="0.25">
      <c r="A177">
        <v>100930</v>
      </c>
      <c r="B177" t="s">
        <v>501</v>
      </c>
      <c r="C177" s="115">
        <v>65800</v>
      </c>
    </row>
    <row r="178" spans="1:3" x14ac:dyDescent="0.25">
      <c r="A178">
        <v>100937</v>
      </c>
      <c r="B178" t="s">
        <v>502</v>
      </c>
      <c r="C178" s="115">
        <v>676906.3</v>
      </c>
    </row>
    <row r="179" spans="1:3" x14ac:dyDescent="0.25">
      <c r="A179">
        <v>100940</v>
      </c>
      <c r="B179" t="s">
        <v>503</v>
      </c>
      <c r="C179" s="115">
        <v>20000</v>
      </c>
    </row>
    <row r="180" spans="1:3" x14ac:dyDescent="0.25">
      <c r="A180">
        <v>100946</v>
      </c>
      <c r="B180" t="s">
        <v>504</v>
      </c>
      <c r="C180" s="115">
        <v>337750.29</v>
      </c>
    </row>
    <row r="181" spans="1:3" x14ac:dyDescent="0.25">
      <c r="A181">
        <v>100964</v>
      </c>
      <c r="B181" t="s">
        <v>505</v>
      </c>
      <c r="C181" s="115">
        <v>1714719.32</v>
      </c>
    </row>
    <row r="182" spans="1:3" x14ac:dyDescent="0.25">
      <c r="A182">
        <v>100972</v>
      </c>
      <c r="B182" t="s">
        <v>325</v>
      </c>
      <c r="C182" s="115">
        <v>107500</v>
      </c>
    </row>
    <row r="183" spans="1:3" x14ac:dyDescent="0.25">
      <c r="A183">
        <v>100974</v>
      </c>
      <c r="B183" t="s">
        <v>332</v>
      </c>
      <c r="C183" s="115">
        <v>45253.75</v>
      </c>
    </row>
    <row r="184" spans="1:3" x14ac:dyDescent="0.25">
      <c r="A184">
        <v>100976</v>
      </c>
      <c r="B184" t="s">
        <v>506</v>
      </c>
      <c r="C184" s="115">
        <v>51100</v>
      </c>
    </row>
    <row r="185" spans="1:3" x14ac:dyDescent="0.25">
      <c r="A185">
        <v>100981</v>
      </c>
      <c r="B185" t="s">
        <v>507</v>
      </c>
      <c r="C185" s="115">
        <v>405250</v>
      </c>
    </row>
    <row r="186" spans="1:3" x14ac:dyDescent="0.25">
      <c r="A186">
        <v>100984</v>
      </c>
      <c r="B186" t="s">
        <v>508</v>
      </c>
      <c r="C186" s="115">
        <v>112992</v>
      </c>
    </row>
    <row r="187" spans="1:3" x14ac:dyDescent="0.25">
      <c r="A187">
        <v>100988</v>
      </c>
      <c r="B187" t="s">
        <v>509</v>
      </c>
      <c r="C187" s="115">
        <v>120603.09</v>
      </c>
    </row>
    <row r="188" spans="1:3" x14ac:dyDescent="0.25">
      <c r="A188">
        <v>100990</v>
      </c>
      <c r="B188" t="s">
        <v>510</v>
      </c>
      <c r="C188" s="115">
        <v>301990.48</v>
      </c>
    </row>
    <row r="189" spans="1:3" x14ac:dyDescent="0.25">
      <c r="A189">
        <v>100996</v>
      </c>
      <c r="B189" t="s">
        <v>511</v>
      </c>
      <c r="C189" s="115">
        <v>4235726.9800000004</v>
      </c>
    </row>
    <row r="190" spans="1:3" x14ac:dyDescent="0.25">
      <c r="A190">
        <v>101004</v>
      </c>
      <c r="B190" t="s">
        <v>344</v>
      </c>
      <c r="C190" s="115">
        <v>631403</v>
      </c>
    </row>
    <row r="191" spans="1:3" x14ac:dyDescent="0.25">
      <c r="A191">
        <v>101010</v>
      </c>
      <c r="B191" t="s">
        <v>512</v>
      </c>
      <c r="C191" s="115">
        <v>209477.14</v>
      </c>
    </row>
    <row r="192" spans="1:3" x14ac:dyDescent="0.25">
      <c r="A192">
        <v>101014</v>
      </c>
      <c r="B192" t="s">
        <v>513</v>
      </c>
      <c r="C192" s="115">
        <v>816748.08</v>
      </c>
    </row>
    <row r="193" spans="1:3" x14ac:dyDescent="0.25">
      <c r="A193">
        <v>101019</v>
      </c>
      <c r="B193" t="s">
        <v>514</v>
      </c>
      <c r="C193" s="115">
        <v>50000</v>
      </c>
    </row>
    <row r="194" spans="1:3" x14ac:dyDescent="0.25">
      <c r="A194">
        <v>101020</v>
      </c>
      <c r="B194" t="s">
        <v>352</v>
      </c>
      <c r="C194" s="115">
        <v>126534</v>
      </c>
    </row>
    <row r="195" spans="1:3" x14ac:dyDescent="0.25">
      <c r="A195">
        <v>101021</v>
      </c>
      <c r="B195" t="s">
        <v>515</v>
      </c>
      <c r="C195" s="115">
        <v>71499.600000000006</v>
      </c>
    </row>
    <row r="196" spans="1:3" x14ac:dyDescent="0.25">
      <c r="A196">
        <v>101022</v>
      </c>
      <c r="B196" t="s">
        <v>516</v>
      </c>
      <c r="C196" s="115">
        <v>221568</v>
      </c>
    </row>
    <row r="197" spans="1:3" x14ac:dyDescent="0.25">
      <c r="A197">
        <v>101029</v>
      </c>
      <c r="B197" t="s">
        <v>517</v>
      </c>
      <c r="C197" s="115">
        <v>70000</v>
      </c>
    </row>
    <row r="198" spans="1:3" x14ac:dyDescent="0.25">
      <c r="A198">
        <v>101038</v>
      </c>
      <c r="B198" t="s">
        <v>311</v>
      </c>
      <c r="C198" s="115">
        <v>5000</v>
      </c>
    </row>
    <row r="199" spans="1:3" x14ac:dyDescent="0.25">
      <c r="A199">
        <v>101040</v>
      </c>
      <c r="B199" t="s">
        <v>518</v>
      </c>
      <c r="C199" s="115">
        <v>35000</v>
      </c>
    </row>
    <row r="200" spans="1:3" x14ac:dyDescent="0.25">
      <c r="A200">
        <v>101051</v>
      </c>
      <c r="B200" t="s">
        <v>519</v>
      </c>
      <c r="C200" s="115">
        <v>1590845.85</v>
      </c>
    </row>
    <row r="201" spans="1:3" x14ac:dyDescent="0.25">
      <c r="A201">
        <v>101075</v>
      </c>
      <c r="B201" t="s">
        <v>520</v>
      </c>
      <c r="C201" s="115">
        <v>37000</v>
      </c>
    </row>
    <row r="202" spans="1:3" x14ac:dyDescent="0.25">
      <c r="A202">
        <v>101077</v>
      </c>
      <c r="B202" t="s">
        <v>521</v>
      </c>
      <c r="C202" s="115">
        <v>149210</v>
      </c>
    </row>
    <row r="203" spans="1:3" x14ac:dyDescent="0.25">
      <c r="A203">
        <v>101080</v>
      </c>
      <c r="B203" t="s">
        <v>522</v>
      </c>
      <c r="C203" s="115">
        <v>97500</v>
      </c>
    </row>
    <row r="204" spans="1:3" x14ac:dyDescent="0.25">
      <c r="A204">
        <v>101096</v>
      </c>
      <c r="B204" t="s">
        <v>523</v>
      </c>
      <c r="C204" s="115">
        <v>345000.01</v>
      </c>
    </row>
    <row r="205" spans="1:3" x14ac:dyDescent="0.25">
      <c r="A205">
        <v>101101</v>
      </c>
      <c r="B205" t="s">
        <v>524</v>
      </c>
      <c r="C205" s="115">
        <v>198400</v>
      </c>
    </row>
    <row r="206" spans="1:3" x14ac:dyDescent="0.25">
      <c r="A206">
        <v>101111</v>
      </c>
      <c r="B206" t="s">
        <v>525</v>
      </c>
      <c r="C206" s="115">
        <v>35800</v>
      </c>
    </row>
    <row r="207" spans="1:3" x14ac:dyDescent="0.25">
      <c r="A207">
        <v>101116</v>
      </c>
      <c r="B207" t="s">
        <v>526</v>
      </c>
      <c r="C207" s="115">
        <v>2</v>
      </c>
    </row>
    <row r="208" spans="1:3" x14ac:dyDescent="0.25">
      <c r="A208">
        <v>101117</v>
      </c>
      <c r="B208" t="s">
        <v>527</v>
      </c>
      <c r="C208" s="115">
        <v>288846</v>
      </c>
    </row>
    <row r="209" spans="1:3" x14ac:dyDescent="0.25">
      <c r="A209">
        <v>101137</v>
      </c>
      <c r="B209" t="s">
        <v>528</v>
      </c>
      <c r="C209" s="115">
        <v>91885</v>
      </c>
    </row>
    <row r="210" spans="1:3" x14ac:dyDescent="0.25">
      <c r="A210">
        <v>101150</v>
      </c>
      <c r="B210" t="s">
        <v>529</v>
      </c>
      <c r="C210" s="115">
        <v>1102500</v>
      </c>
    </row>
    <row r="211" spans="1:3" x14ac:dyDescent="0.25">
      <c r="A211">
        <v>101155</v>
      </c>
      <c r="B211" t="s">
        <v>530</v>
      </c>
      <c r="C211" s="115">
        <v>1788182.01</v>
      </c>
    </row>
    <row r="212" spans="1:3" x14ac:dyDescent="0.25">
      <c r="A212">
        <v>101157</v>
      </c>
      <c r="B212" t="s">
        <v>531</v>
      </c>
      <c r="C212" s="115">
        <v>84000</v>
      </c>
    </row>
    <row r="213" spans="1:3" x14ac:dyDescent="0.25">
      <c r="A213">
        <v>101168</v>
      </c>
      <c r="B213" t="s">
        <v>532</v>
      </c>
      <c r="C213" s="115">
        <v>311089.2</v>
      </c>
    </row>
    <row r="214" spans="1:3" x14ac:dyDescent="0.25">
      <c r="A214">
        <v>101172</v>
      </c>
      <c r="B214" t="s">
        <v>533</v>
      </c>
      <c r="C214" s="115">
        <v>2200000</v>
      </c>
    </row>
    <row r="215" spans="1:3" x14ac:dyDescent="0.25">
      <c r="A215">
        <v>101178</v>
      </c>
      <c r="B215" t="s">
        <v>534</v>
      </c>
      <c r="C215" s="115">
        <v>819830.23</v>
      </c>
    </row>
    <row r="216" spans="1:3" x14ac:dyDescent="0.25">
      <c r="A216">
        <v>101203</v>
      </c>
      <c r="B216" t="s">
        <v>535</v>
      </c>
      <c r="C216" s="115">
        <v>190760</v>
      </c>
    </row>
    <row r="217" spans="1:3" x14ac:dyDescent="0.25">
      <c r="A217">
        <v>101209</v>
      </c>
      <c r="B217" t="s">
        <v>536</v>
      </c>
      <c r="C217" s="115">
        <v>1074000</v>
      </c>
    </row>
    <row r="218" spans="1:3" x14ac:dyDescent="0.25">
      <c r="A218">
        <v>101210</v>
      </c>
      <c r="B218" t="s">
        <v>537</v>
      </c>
      <c r="C218" s="115">
        <v>6293610.0199999996</v>
      </c>
    </row>
    <row r="219" spans="1:3" x14ac:dyDescent="0.25">
      <c r="A219">
        <v>101211</v>
      </c>
      <c r="B219" t="s">
        <v>538</v>
      </c>
      <c r="C219" s="115">
        <v>16648890.16</v>
      </c>
    </row>
    <row r="220" spans="1:3" x14ac:dyDescent="0.25">
      <c r="A220">
        <v>101213</v>
      </c>
      <c r="B220" t="s">
        <v>539</v>
      </c>
      <c r="C220" s="115">
        <v>0.01</v>
      </c>
    </row>
    <row r="221" spans="1:3" x14ac:dyDescent="0.25">
      <c r="A221">
        <v>101215</v>
      </c>
      <c r="B221" t="s">
        <v>540</v>
      </c>
      <c r="C221" s="115">
        <v>0.01</v>
      </c>
    </row>
    <row r="222" spans="1:3" x14ac:dyDescent="0.25">
      <c r="A222">
        <v>101229</v>
      </c>
      <c r="B222" t="s">
        <v>541</v>
      </c>
      <c r="C222" s="115">
        <v>77000</v>
      </c>
    </row>
    <row r="223" spans="1:3" x14ac:dyDescent="0.25">
      <c r="A223">
        <v>101236</v>
      </c>
      <c r="B223" t="s">
        <v>542</v>
      </c>
      <c r="C223" s="115">
        <v>3214103.56</v>
      </c>
    </row>
    <row r="224" spans="1:3" x14ac:dyDescent="0.25">
      <c r="A224">
        <v>101246</v>
      </c>
      <c r="B224" t="s">
        <v>543</v>
      </c>
      <c r="C224" s="115">
        <v>0.01</v>
      </c>
    </row>
    <row r="225" spans="1:3" x14ac:dyDescent="0.25">
      <c r="A225">
        <v>101251</v>
      </c>
      <c r="B225" t="s">
        <v>544</v>
      </c>
      <c r="C225" s="115">
        <v>35915</v>
      </c>
    </row>
    <row r="226" spans="1:3" x14ac:dyDescent="0.25">
      <c r="A226">
        <v>101280</v>
      </c>
      <c r="B226" t="s">
        <v>545</v>
      </c>
      <c r="C226" s="115">
        <v>81050</v>
      </c>
    </row>
    <row r="227" spans="1:3" x14ac:dyDescent="0.25">
      <c r="A227">
        <v>101281</v>
      </c>
      <c r="B227" t="s">
        <v>546</v>
      </c>
      <c r="C227" s="115">
        <v>187352</v>
      </c>
    </row>
    <row r="228" spans="1:3" x14ac:dyDescent="0.25">
      <c r="A228">
        <v>101295</v>
      </c>
      <c r="B228" t="s">
        <v>547</v>
      </c>
      <c r="C228" s="115">
        <v>281347</v>
      </c>
    </row>
    <row r="229" spans="1:3" x14ac:dyDescent="0.25">
      <c r="A229">
        <v>101301</v>
      </c>
      <c r="B229" t="s">
        <v>548</v>
      </c>
      <c r="C229" s="115">
        <v>40000</v>
      </c>
    </row>
    <row r="230" spans="1:3" x14ac:dyDescent="0.25">
      <c r="A230">
        <v>101306</v>
      </c>
      <c r="B230" t="s">
        <v>549</v>
      </c>
      <c r="C230" s="115">
        <v>587975.28</v>
      </c>
    </row>
    <row r="231" spans="1:3" x14ac:dyDescent="0.25">
      <c r="A231">
        <v>101318</v>
      </c>
      <c r="B231" t="s">
        <v>550</v>
      </c>
      <c r="C231" s="115">
        <v>34963.5</v>
      </c>
    </row>
    <row r="232" spans="1:3" x14ac:dyDescent="0.25">
      <c r="A232">
        <v>101321</v>
      </c>
      <c r="B232" t="s">
        <v>551</v>
      </c>
      <c r="C232" s="115">
        <v>587070</v>
      </c>
    </row>
    <row r="233" spans="1:3" x14ac:dyDescent="0.25">
      <c r="A233">
        <v>101325</v>
      </c>
      <c r="B233" t="s">
        <v>552</v>
      </c>
      <c r="C233" s="115">
        <v>50872.44</v>
      </c>
    </row>
    <row r="234" spans="1:3" x14ac:dyDescent="0.25">
      <c r="A234">
        <v>101331</v>
      </c>
      <c r="B234" t="s">
        <v>553</v>
      </c>
      <c r="C234" s="115">
        <v>15000</v>
      </c>
    </row>
    <row r="235" spans="1:3" x14ac:dyDescent="0.25">
      <c r="A235">
        <v>101336</v>
      </c>
      <c r="B235" t="s">
        <v>554</v>
      </c>
      <c r="C235" s="115">
        <v>99321</v>
      </c>
    </row>
    <row r="236" spans="1:3" x14ac:dyDescent="0.25">
      <c r="A236">
        <v>101350</v>
      </c>
      <c r="B236" t="s">
        <v>555</v>
      </c>
      <c r="C236" s="115">
        <v>685990.5</v>
      </c>
    </row>
    <row r="237" spans="1:3" x14ac:dyDescent="0.25">
      <c r="A237">
        <v>101363</v>
      </c>
      <c r="B237" t="s">
        <v>556</v>
      </c>
      <c r="C237" s="115">
        <v>72000</v>
      </c>
    </row>
    <row r="238" spans="1:3" x14ac:dyDescent="0.25">
      <c r="A238">
        <v>101396</v>
      </c>
      <c r="B238" t="s">
        <v>342</v>
      </c>
      <c r="C238" s="115">
        <v>42560</v>
      </c>
    </row>
    <row r="239" spans="1:3" x14ac:dyDescent="0.25">
      <c r="A239">
        <v>101400</v>
      </c>
      <c r="B239" t="s">
        <v>557</v>
      </c>
      <c r="C239" s="115">
        <v>0.01</v>
      </c>
    </row>
    <row r="240" spans="1:3" x14ac:dyDescent="0.25">
      <c r="A240">
        <v>101423</v>
      </c>
      <c r="B240" t="s">
        <v>558</v>
      </c>
      <c r="C240" s="115">
        <v>1159754.54</v>
      </c>
    </row>
    <row r="241" spans="1:3" x14ac:dyDescent="0.25">
      <c r="A241">
        <v>101429</v>
      </c>
      <c r="B241" t="s">
        <v>559</v>
      </c>
      <c r="C241" s="115">
        <v>33708.92</v>
      </c>
    </row>
    <row r="242" spans="1:3" x14ac:dyDescent="0.25">
      <c r="A242">
        <v>101434</v>
      </c>
      <c r="B242" t="s">
        <v>560</v>
      </c>
      <c r="C242" s="115">
        <v>7850586.6699999999</v>
      </c>
    </row>
    <row r="243" spans="1:3" x14ac:dyDescent="0.25">
      <c r="A243">
        <v>101439</v>
      </c>
      <c r="B243" t="s">
        <v>561</v>
      </c>
      <c r="C243" s="115">
        <v>81200</v>
      </c>
    </row>
    <row r="244" spans="1:3" x14ac:dyDescent="0.25">
      <c r="A244">
        <v>101440</v>
      </c>
      <c r="B244" t="s">
        <v>562</v>
      </c>
      <c r="C244" s="115">
        <v>6079472.46</v>
      </c>
    </row>
    <row r="245" spans="1:3" x14ac:dyDescent="0.25">
      <c r="A245">
        <v>101460</v>
      </c>
      <c r="B245" t="s">
        <v>563</v>
      </c>
      <c r="C245" s="115">
        <v>53361.37</v>
      </c>
    </row>
    <row r="246" spans="1:3" x14ac:dyDescent="0.25">
      <c r="A246">
        <v>101491</v>
      </c>
      <c r="B246" t="s">
        <v>564</v>
      </c>
      <c r="C246" s="115">
        <v>13528695.09</v>
      </c>
    </row>
    <row r="247" spans="1:3" x14ac:dyDescent="0.25">
      <c r="A247">
        <v>101538</v>
      </c>
      <c r="B247" t="s">
        <v>565</v>
      </c>
      <c r="C247" s="115">
        <v>455240</v>
      </c>
    </row>
    <row r="248" spans="1:3" x14ac:dyDescent="0.25">
      <c r="A248">
        <v>101540</v>
      </c>
      <c r="B248" t="s">
        <v>566</v>
      </c>
      <c r="C248" s="115">
        <v>210000</v>
      </c>
    </row>
    <row r="249" spans="1:3" x14ac:dyDescent="0.25">
      <c r="A249">
        <v>101547</v>
      </c>
      <c r="B249" t="s">
        <v>567</v>
      </c>
      <c r="C249" s="115">
        <v>91500</v>
      </c>
    </row>
    <row r="250" spans="1:3" x14ac:dyDescent="0.25">
      <c r="A250">
        <v>101566</v>
      </c>
      <c r="B250" t="s">
        <v>568</v>
      </c>
      <c r="C250" s="115">
        <v>558055</v>
      </c>
    </row>
    <row r="251" spans="1:3" x14ac:dyDescent="0.25">
      <c r="A251">
        <v>101575</v>
      </c>
      <c r="B251" t="s">
        <v>320</v>
      </c>
      <c r="C251" s="115">
        <v>2</v>
      </c>
    </row>
    <row r="252" spans="1:3" x14ac:dyDescent="0.25">
      <c r="A252">
        <v>101585</v>
      </c>
      <c r="B252" t="s">
        <v>569</v>
      </c>
      <c r="C252" s="115">
        <v>92762.14</v>
      </c>
    </row>
    <row r="253" spans="1:3" x14ac:dyDescent="0.25">
      <c r="A253">
        <v>101641</v>
      </c>
      <c r="B253" t="s">
        <v>570</v>
      </c>
      <c r="C253" s="115">
        <v>20000</v>
      </c>
    </row>
    <row r="254" spans="1:3" x14ac:dyDescent="0.25">
      <c r="A254">
        <v>101642</v>
      </c>
      <c r="B254" t="s">
        <v>571</v>
      </c>
      <c r="C254" s="115">
        <v>84593.46</v>
      </c>
    </row>
    <row r="255" spans="1:3" x14ac:dyDescent="0.25">
      <c r="A255">
        <v>101670</v>
      </c>
      <c r="B255" t="s">
        <v>572</v>
      </c>
      <c r="C255" s="115">
        <v>685000</v>
      </c>
    </row>
    <row r="256" spans="1:3" x14ac:dyDescent="0.25">
      <c r="A256">
        <v>101676</v>
      </c>
      <c r="B256" t="s">
        <v>310</v>
      </c>
      <c r="C256" s="115">
        <v>99000</v>
      </c>
    </row>
    <row r="257" spans="1:3" x14ac:dyDescent="0.25">
      <c r="A257">
        <v>101679</v>
      </c>
      <c r="B257" t="s">
        <v>573</v>
      </c>
      <c r="C257" s="115">
        <v>1220886.75</v>
      </c>
    </row>
    <row r="258" spans="1:3" x14ac:dyDescent="0.25">
      <c r="A258">
        <v>101685</v>
      </c>
      <c r="B258" t="s">
        <v>574</v>
      </c>
      <c r="C258" s="115">
        <v>94560</v>
      </c>
    </row>
    <row r="259" spans="1:3" x14ac:dyDescent="0.25">
      <c r="A259">
        <v>101689</v>
      </c>
      <c r="B259" t="s">
        <v>575</v>
      </c>
      <c r="C259" s="115">
        <v>360000</v>
      </c>
    </row>
    <row r="260" spans="1:3" x14ac:dyDescent="0.25">
      <c r="A260">
        <v>101703</v>
      </c>
      <c r="B260" t="s">
        <v>576</v>
      </c>
      <c r="C260" s="115">
        <v>70000</v>
      </c>
    </row>
    <row r="261" spans="1:3" x14ac:dyDescent="0.25">
      <c r="A261">
        <v>101714</v>
      </c>
      <c r="B261" t="s">
        <v>577</v>
      </c>
      <c r="C261" s="115">
        <v>136700</v>
      </c>
    </row>
    <row r="262" spans="1:3" x14ac:dyDescent="0.25">
      <c r="A262">
        <v>101723</v>
      </c>
      <c r="B262" t="s">
        <v>578</v>
      </c>
      <c r="C262" s="115">
        <v>144940</v>
      </c>
    </row>
    <row r="263" spans="1:3" x14ac:dyDescent="0.25">
      <c r="A263">
        <v>101731</v>
      </c>
      <c r="B263" t="s">
        <v>579</v>
      </c>
      <c r="C263" s="115">
        <v>51100</v>
      </c>
    </row>
    <row r="264" spans="1:3" x14ac:dyDescent="0.25">
      <c r="A264">
        <v>101739</v>
      </c>
      <c r="B264" t="s">
        <v>580</v>
      </c>
      <c r="C264" s="115">
        <v>1346525.01</v>
      </c>
    </row>
    <row r="265" spans="1:3" x14ac:dyDescent="0.25">
      <c r="A265">
        <v>101754</v>
      </c>
      <c r="B265" t="s">
        <v>581</v>
      </c>
      <c r="C265" s="115">
        <v>80000</v>
      </c>
    </row>
    <row r="266" spans="1:3" x14ac:dyDescent="0.25">
      <c r="A266">
        <v>101755</v>
      </c>
      <c r="B266" t="s">
        <v>582</v>
      </c>
      <c r="C266" s="115">
        <v>129200</v>
      </c>
    </row>
    <row r="267" spans="1:3" x14ac:dyDescent="0.25">
      <c r="A267">
        <v>101765</v>
      </c>
      <c r="B267" t="s">
        <v>583</v>
      </c>
      <c r="C267" s="115">
        <v>0.01</v>
      </c>
    </row>
    <row r="268" spans="1:3" x14ac:dyDescent="0.25">
      <c r="A268">
        <v>101789</v>
      </c>
      <c r="B268" t="s">
        <v>306</v>
      </c>
      <c r="C268" s="115">
        <v>53945</v>
      </c>
    </row>
    <row r="269" spans="1:3" x14ac:dyDescent="0.25">
      <c r="A269">
        <v>101842</v>
      </c>
      <c r="B269" t="s">
        <v>317</v>
      </c>
      <c r="C269" s="115">
        <v>713422.38</v>
      </c>
    </row>
    <row r="270" spans="1:3" x14ac:dyDescent="0.25">
      <c r="A270">
        <v>101845</v>
      </c>
      <c r="B270" t="s">
        <v>324</v>
      </c>
      <c r="C270" s="115">
        <v>31910</v>
      </c>
    </row>
    <row r="271" spans="1:3" x14ac:dyDescent="0.25">
      <c r="A271">
        <v>101859</v>
      </c>
      <c r="B271" t="s">
        <v>584</v>
      </c>
      <c r="C271" s="115">
        <v>87918.88</v>
      </c>
    </row>
    <row r="272" spans="1:3" x14ac:dyDescent="0.25">
      <c r="A272">
        <v>101876</v>
      </c>
      <c r="B272" t="s">
        <v>585</v>
      </c>
      <c r="C272" s="115">
        <v>124800</v>
      </c>
    </row>
    <row r="273" spans="1:3" x14ac:dyDescent="0.25">
      <c r="A273">
        <v>101898</v>
      </c>
      <c r="B273" t="s">
        <v>586</v>
      </c>
      <c r="C273" s="115">
        <v>150000</v>
      </c>
    </row>
    <row r="274" spans="1:3" x14ac:dyDescent="0.25">
      <c r="A274">
        <v>101902</v>
      </c>
      <c r="B274" t="s">
        <v>322</v>
      </c>
      <c r="C274" s="115">
        <v>172183.75</v>
      </c>
    </row>
    <row r="275" spans="1:3" x14ac:dyDescent="0.25">
      <c r="A275">
        <v>101906</v>
      </c>
      <c r="B275" t="s">
        <v>587</v>
      </c>
      <c r="C275" s="115">
        <v>43670</v>
      </c>
    </row>
    <row r="276" spans="1:3" x14ac:dyDescent="0.25">
      <c r="A276">
        <v>101920</v>
      </c>
      <c r="B276" t="s">
        <v>588</v>
      </c>
      <c r="C276" s="115">
        <v>506100</v>
      </c>
    </row>
    <row r="277" spans="1:3" x14ac:dyDescent="0.25">
      <c r="A277">
        <v>101942</v>
      </c>
      <c r="B277" t="s">
        <v>589</v>
      </c>
      <c r="C277" s="115">
        <v>48646</v>
      </c>
    </row>
    <row r="278" spans="1:3" x14ac:dyDescent="0.25">
      <c r="A278">
        <v>101953</v>
      </c>
      <c r="B278" t="s">
        <v>590</v>
      </c>
      <c r="C278" s="115">
        <v>172077</v>
      </c>
    </row>
    <row r="279" spans="1:3" x14ac:dyDescent="0.25">
      <c r="A279">
        <v>101957</v>
      </c>
      <c r="B279" t="s">
        <v>454</v>
      </c>
      <c r="C279" s="115">
        <v>0.01</v>
      </c>
    </row>
    <row r="280" spans="1:3" x14ac:dyDescent="0.25">
      <c r="A280">
        <v>101961</v>
      </c>
      <c r="B280" t="s">
        <v>591</v>
      </c>
      <c r="C280" s="115">
        <v>67500</v>
      </c>
    </row>
    <row r="281" spans="1:3" x14ac:dyDescent="0.25">
      <c r="A281">
        <v>102001</v>
      </c>
      <c r="B281" t="s">
        <v>592</v>
      </c>
      <c r="C281" s="115">
        <v>61500</v>
      </c>
    </row>
    <row r="282" spans="1:3" x14ac:dyDescent="0.25">
      <c r="A282">
        <v>102012</v>
      </c>
      <c r="B282" t="s">
        <v>593</v>
      </c>
      <c r="C282" s="115">
        <v>51100</v>
      </c>
    </row>
    <row r="283" spans="1:3" x14ac:dyDescent="0.25">
      <c r="A283">
        <v>102013</v>
      </c>
      <c r="B283" t="s">
        <v>594</v>
      </c>
      <c r="C283" s="115">
        <v>51800</v>
      </c>
    </row>
    <row r="284" spans="1:3" x14ac:dyDescent="0.25">
      <c r="A284">
        <v>102016</v>
      </c>
      <c r="B284" t="s">
        <v>595</v>
      </c>
      <c r="C284" s="115">
        <v>39995</v>
      </c>
    </row>
    <row r="285" spans="1:3" x14ac:dyDescent="0.25">
      <c r="A285">
        <v>102018</v>
      </c>
      <c r="B285" t="s">
        <v>596</v>
      </c>
      <c r="C285" s="115">
        <v>29166</v>
      </c>
    </row>
    <row r="286" spans="1:3" x14ac:dyDescent="0.25">
      <c r="A286">
        <v>102019</v>
      </c>
      <c r="B286" t="s">
        <v>597</v>
      </c>
      <c r="C286" s="115">
        <v>2465671.2510000002</v>
      </c>
    </row>
    <row r="287" spans="1:3" x14ac:dyDescent="0.25">
      <c r="A287">
        <v>102023</v>
      </c>
      <c r="B287" t="s">
        <v>598</v>
      </c>
      <c r="C287" s="115">
        <v>318728.3</v>
      </c>
    </row>
    <row r="288" spans="1:3" x14ac:dyDescent="0.25">
      <c r="A288">
        <v>102033</v>
      </c>
      <c r="B288" t="s">
        <v>599</v>
      </c>
      <c r="C288" s="115">
        <v>0.01</v>
      </c>
    </row>
    <row r="289" spans="1:3" x14ac:dyDescent="0.25">
      <c r="A289">
        <v>102063</v>
      </c>
      <c r="B289" t="s">
        <v>600</v>
      </c>
      <c r="C289" s="115">
        <v>30000</v>
      </c>
    </row>
    <row r="290" spans="1:3" x14ac:dyDescent="0.25">
      <c r="A290">
        <v>102075</v>
      </c>
      <c r="B290" t="s">
        <v>601</v>
      </c>
      <c r="C290" s="115">
        <v>65570</v>
      </c>
    </row>
    <row r="291" spans="1:3" x14ac:dyDescent="0.25">
      <c r="A291">
        <v>102078</v>
      </c>
      <c r="B291" t="s">
        <v>602</v>
      </c>
      <c r="C291" s="115">
        <v>559504.48</v>
      </c>
    </row>
    <row r="292" spans="1:3" x14ac:dyDescent="0.25">
      <c r="A292">
        <v>102085</v>
      </c>
      <c r="B292" t="s">
        <v>603</v>
      </c>
      <c r="C292" s="115">
        <v>71496</v>
      </c>
    </row>
    <row r="293" spans="1:3" x14ac:dyDescent="0.25">
      <c r="A293">
        <v>102103</v>
      </c>
      <c r="B293" t="s">
        <v>604</v>
      </c>
      <c r="C293" s="115">
        <v>29964</v>
      </c>
    </row>
    <row r="294" spans="1:3" x14ac:dyDescent="0.25">
      <c r="A294">
        <v>102111</v>
      </c>
      <c r="B294" t="s">
        <v>605</v>
      </c>
      <c r="C294" s="115">
        <v>432000</v>
      </c>
    </row>
    <row r="295" spans="1:3" x14ac:dyDescent="0.25">
      <c r="A295">
        <v>102148</v>
      </c>
      <c r="B295" t="s">
        <v>316</v>
      </c>
      <c r="C295" s="115">
        <v>179700</v>
      </c>
    </row>
    <row r="296" spans="1:3" x14ac:dyDescent="0.25">
      <c r="A296">
        <v>102150</v>
      </c>
      <c r="B296" t="s">
        <v>606</v>
      </c>
      <c r="C296" s="115">
        <v>125000</v>
      </c>
    </row>
    <row r="297" spans="1:3" x14ac:dyDescent="0.25">
      <c r="A297">
        <v>102165</v>
      </c>
      <c r="B297" t="s">
        <v>607</v>
      </c>
      <c r="C297" s="115">
        <v>194000</v>
      </c>
    </row>
    <row r="298" spans="1:3" x14ac:dyDescent="0.25">
      <c r="A298">
        <v>102176</v>
      </c>
      <c r="B298" t="s">
        <v>608</v>
      </c>
      <c r="C298" s="115">
        <v>2309398.16</v>
      </c>
    </row>
    <row r="299" spans="1:3" x14ac:dyDescent="0.25">
      <c r="A299">
        <v>102181</v>
      </c>
      <c r="B299" t="s">
        <v>609</v>
      </c>
      <c r="C299" s="115">
        <v>3171239.48</v>
      </c>
    </row>
    <row r="300" spans="1:3" x14ac:dyDescent="0.25">
      <c r="A300">
        <v>102190</v>
      </c>
      <c r="B300" t="s">
        <v>610</v>
      </c>
      <c r="C300" s="115">
        <v>24221.77</v>
      </c>
    </row>
    <row r="301" spans="1:3" x14ac:dyDescent="0.25">
      <c r="A301">
        <v>102204</v>
      </c>
      <c r="B301" t="s">
        <v>611</v>
      </c>
      <c r="C301" s="115">
        <v>375000</v>
      </c>
    </row>
    <row r="302" spans="1:3" x14ac:dyDescent="0.25">
      <c r="A302">
        <v>102230</v>
      </c>
      <c r="B302" t="s">
        <v>612</v>
      </c>
      <c r="C302" s="115">
        <v>661300.88100000005</v>
      </c>
    </row>
    <row r="303" spans="1:3" x14ac:dyDescent="0.25">
      <c r="A303">
        <v>102248</v>
      </c>
      <c r="B303" t="s">
        <v>613</v>
      </c>
      <c r="C303" s="115">
        <v>0.01</v>
      </c>
    </row>
    <row r="304" spans="1:3" x14ac:dyDescent="0.25">
      <c r="A304">
        <v>102273</v>
      </c>
      <c r="B304" t="s">
        <v>614</v>
      </c>
      <c r="C304" s="115">
        <v>77000</v>
      </c>
    </row>
    <row r="305" spans="1:3" x14ac:dyDescent="0.25">
      <c r="A305">
        <v>102281</v>
      </c>
      <c r="B305" t="s">
        <v>615</v>
      </c>
      <c r="C305" s="115">
        <v>223060</v>
      </c>
    </row>
    <row r="306" spans="1:3" x14ac:dyDescent="0.25">
      <c r="A306">
        <v>102292</v>
      </c>
      <c r="B306" t="s">
        <v>616</v>
      </c>
      <c r="C306" s="115">
        <v>143250</v>
      </c>
    </row>
    <row r="307" spans="1:3" x14ac:dyDescent="0.25">
      <c r="A307">
        <v>102330</v>
      </c>
      <c r="B307" t="s">
        <v>617</v>
      </c>
      <c r="C307" s="115">
        <v>55000</v>
      </c>
    </row>
    <row r="308" spans="1:3" x14ac:dyDescent="0.25">
      <c r="A308">
        <v>102333</v>
      </c>
      <c r="B308" t="s">
        <v>618</v>
      </c>
      <c r="C308" s="115">
        <v>70000</v>
      </c>
    </row>
    <row r="309" spans="1:3" x14ac:dyDescent="0.25">
      <c r="A309">
        <v>102365</v>
      </c>
      <c r="B309" t="s">
        <v>338</v>
      </c>
      <c r="C309" s="115">
        <v>334697.5</v>
      </c>
    </row>
    <row r="310" spans="1:3" x14ac:dyDescent="0.25">
      <c r="A310">
        <v>102401</v>
      </c>
      <c r="B310" t="s">
        <v>619</v>
      </c>
      <c r="C310" s="115">
        <v>1E-3</v>
      </c>
    </row>
    <row r="311" spans="1:3" x14ac:dyDescent="0.25">
      <c r="A311">
        <v>102409</v>
      </c>
      <c r="B311" t="s">
        <v>620</v>
      </c>
      <c r="C311" s="115">
        <v>544100</v>
      </c>
    </row>
    <row r="312" spans="1:3" x14ac:dyDescent="0.25">
      <c r="A312">
        <v>102415</v>
      </c>
      <c r="B312" t="s">
        <v>621</v>
      </c>
      <c r="C312" s="115">
        <v>5246399.1900000004</v>
      </c>
    </row>
    <row r="313" spans="1:3" x14ac:dyDescent="0.25">
      <c r="A313">
        <v>102453</v>
      </c>
      <c r="B313" t="s">
        <v>622</v>
      </c>
      <c r="C313" s="115">
        <v>60000</v>
      </c>
    </row>
    <row r="314" spans="1:3" x14ac:dyDescent="0.25">
      <c r="A314">
        <v>102460</v>
      </c>
      <c r="B314" t="s">
        <v>623</v>
      </c>
      <c r="C314" s="115">
        <v>240000</v>
      </c>
    </row>
    <row r="315" spans="1:3" x14ac:dyDescent="0.25">
      <c r="A315">
        <v>102495</v>
      </c>
      <c r="B315" t="s">
        <v>624</v>
      </c>
      <c r="C315" s="115">
        <v>432720</v>
      </c>
    </row>
    <row r="316" spans="1:3" x14ac:dyDescent="0.25">
      <c r="A316">
        <v>102517</v>
      </c>
      <c r="B316" t="s">
        <v>625</v>
      </c>
      <c r="C316" s="115">
        <v>41782.5</v>
      </c>
    </row>
    <row r="317" spans="1:3" x14ac:dyDescent="0.25">
      <c r="A317">
        <v>102518</v>
      </c>
      <c r="B317" t="s">
        <v>351</v>
      </c>
      <c r="C317" s="115">
        <v>231340</v>
      </c>
    </row>
    <row r="318" spans="1:3" x14ac:dyDescent="0.25">
      <c r="A318">
        <v>102529</v>
      </c>
      <c r="B318" t="s">
        <v>626</v>
      </c>
      <c r="C318" s="115">
        <v>50000</v>
      </c>
    </row>
    <row r="319" spans="1:3" x14ac:dyDescent="0.25">
      <c r="A319">
        <v>102543</v>
      </c>
      <c r="B319" t="s">
        <v>627</v>
      </c>
      <c r="C319" s="115">
        <v>630000</v>
      </c>
    </row>
    <row r="320" spans="1:3" x14ac:dyDescent="0.25">
      <c r="A320">
        <v>102544</v>
      </c>
      <c r="B320" t="s">
        <v>628</v>
      </c>
      <c r="C320" s="115">
        <v>178000</v>
      </c>
    </row>
    <row r="321" spans="1:3" x14ac:dyDescent="0.25">
      <c r="A321">
        <v>102546</v>
      </c>
      <c r="B321" t="s">
        <v>629</v>
      </c>
      <c r="C321" s="115">
        <v>61912.36</v>
      </c>
    </row>
    <row r="322" spans="1:3" x14ac:dyDescent="0.25">
      <c r="A322">
        <v>102550</v>
      </c>
      <c r="B322" t="s">
        <v>630</v>
      </c>
      <c r="C322" s="115">
        <v>0.01</v>
      </c>
    </row>
    <row r="323" spans="1:3" x14ac:dyDescent="0.25">
      <c r="A323">
        <v>102558</v>
      </c>
      <c r="B323" t="s">
        <v>631</v>
      </c>
      <c r="C323" s="115">
        <v>28360</v>
      </c>
    </row>
    <row r="324" spans="1:3" x14ac:dyDescent="0.25">
      <c r="A324">
        <v>102590</v>
      </c>
      <c r="B324" t="s">
        <v>632</v>
      </c>
      <c r="C324" s="115">
        <v>65000</v>
      </c>
    </row>
    <row r="325" spans="1:3" x14ac:dyDescent="0.25">
      <c r="A325">
        <v>102598</v>
      </c>
      <c r="B325" t="s">
        <v>633</v>
      </c>
      <c r="C325" s="115">
        <v>10000</v>
      </c>
    </row>
    <row r="326" spans="1:3" x14ac:dyDescent="0.25">
      <c r="A326">
        <v>102601</v>
      </c>
      <c r="B326" t="s">
        <v>634</v>
      </c>
      <c r="C326" s="115">
        <v>98610</v>
      </c>
    </row>
    <row r="327" spans="1:3" x14ac:dyDescent="0.25">
      <c r="A327">
        <v>102622</v>
      </c>
      <c r="B327" t="s">
        <v>635</v>
      </c>
      <c r="C327" s="115">
        <v>38000</v>
      </c>
    </row>
    <row r="328" spans="1:3" x14ac:dyDescent="0.25">
      <c r="A328">
        <v>102638</v>
      </c>
      <c r="B328" t="s">
        <v>636</v>
      </c>
      <c r="C328" s="115">
        <v>190600</v>
      </c>
    </row>
    <row r="329" spans="1:3" x14ac:dyDescent="0.25">
      <c r="A329">
        <v>102655</v>
      </c>
      <c r="B329" t="s">
        <v>637</v>
      </c>
      <c r="C329" s="115">
        <v>220750</v>
      </c>
    </row>
    <row r="330" spans="1:3" x14ac:dyDescent="0.25">
      <c r="A330">
        <v>102656</v>
      </c>
      <c r="B330" t="s">
        <v>638</v>
      </c>
      <c r="C330" s="115">
        <v>272225.5</v>
      </c>
    </row>
    <row r="331" spans="1:3" x14ac:dyDescent="0.25">
      <c r="A331">
        <v>102665</v>
      </c>
      <c r="B331" t="s">
        <v>639</v>
      </c>
      <c r="C331" s="115">
        <v>0.01</v>
      </c>
    </row>
    <row r="332" spans="1:3" x14ac:dyDescent="0.25">
      <c r="A332">
        <v>102687</v>
      </c>
      <c r="B332" t="s">
        <v>640</v>
      </c>
      <c r="C332" s="115">
        <v>10000</v>
      </c>
    </row>
    <row r="333" spans="1:3" x14ac:dyDescent="0.25">
      <c r="A333">
        <v>102690</v>
      </c>
      <c r="B333" t="s">
        <v>641</v>
      </c>
      <c r="C333" s="115">
        <v>179250</v>
      </c>
    </row>
    <row r="334" spans="1:3" x14ac:dyDescent="0.25">
      <c r="A334">
        <v>102692</v>
      </c>
      <c r="B334" t="s">
        <v>642</v>
      </c>
      <c r="C334" s="115">
        <v>150000</v>
      </c>
    </row>
    <row r="335" spans="1:3" x14ac:dyDescent="0.25">
      <c r="A335">
        <v>102699</v>
      </c>
      <c r="B335" t="s">
        <v>643</v>
      </c>
      <c r="C335" s="115">
        <v>70000</v>
      </c>
    </row>
    <row r="336" spans="1:3" x14ac:dyDescent="0.25">
      <c r="A336">
        <v>102707</v>
      </c>
      <c r="B336" t="s">
        <v>644</v>
      </c>
      <c r="C336" s="115">
        <v>247800</v>
      </c>
    </row>
    <row r="337" spans="1:3" x14ac:dyDescent="0.25">
      <c r="A337">
        <v>102708</v>
      </c>
      <c r="B337" t="s">
        <v>645</v>
      </c>
      <c r="C337" s="115">
        <v>187750</v>
      </c>
    </row>
    <row r="338" spans="1:3" x14ac:dyDescent="0.25">
      <c r="A338">
        <v>102709</v>
      </c>
      <c r="B338" t="s">
        <v>646</v>
      </c>
      <c r="C338" s="115">
        <v>50000</v>
      </c>
    </row>
    <row r="339" spans="1:3" x14ac:dyDescent="0.25">
      <c r="A339">
        <v>102721</v>
      </c>
      <c r="B339" t="s">
        <v>647</v>
      </c>
      <c r="C339" s="115">
        <v>302000.01</v>
      </c>
    </row>
    <row r="340" spans="1:3" x14ac:dyDescent="0.25">
      <c r="A340">
        <v>102728</v>
      </c>
      <c r="B340" t="s">
        <v>648</v>
      </c>
      <c r="C340" s="115">
        <v>44600</v>
      </c>
    </row>
    <row r="341" spans="1:3" x14ac:dyDescent="0.25">
      <c r="A341">
        <v>102730</v>
      </c>
      <c r="B341" t="s">
        <v>649</v>
      </c>
      <c r="C341" s="115">
        <v>10908.09</v>
      </c>
    </row>
    <row r="342" spans="1:3" x14ac:dyDescent="0.25">
      <c r="A342">
        <v>102757</v>
      </c>
      <c r="B342" t="s">
        <v>650</v>
      </c>
      <c r="C342" s="115">
        <v>71897.17</v>
      </c>
    </row>
    <row r="343" spans="1:3" x14ac:dyDescent="0.25">
      <c r="A343">
        <v>102762</v>
      </c>
      <c r="B343" t="s">
        <v>651</v>
      </c>
      <c r="C343" s="115">
        <v>87319</v>
      </c>
    </row>
    <row r="344" spans="1:3" x14ac:dyDescent="0.25">
      <c r="A344">
        <v>102763</v>
      </c>
      <c r="B344" t="s">
        <v>652</v>
      </c>
      <c r="C344" s="115">
        <v>290145</v>
      </c>
    </row>
    <row r="345" spans="1:3" x14ac:dyDescent="0.25">
      <c r="A345">
        <v>102766</v>
      </c>
      <c r="B345" t="s">
        <v>653</v>
      </c>
      <c r="C345" s="115">
        <v>50000</v>
      </c>
    </row>
    <row r="346" spans="1:3" x14ac:dyDescent="0.25">
      <c r="A346">
        <v>102776</v>
      </c>
      <c r="B346" t="s">
        <v>654</v>
      </c>
      <c r="C346" s="115">
        <v>48240</v>
      </c>
    </row>
    <row r="347" spans="1:3" x14ac:dyDescent="0.25">
      <c r="A347">
        <v>102781</v>
      </c>
      <c r="B347" t="s">
        <v>655</v>
      </c>
      <c r="C347" s="115">
        <v>50000</v>
      </c>
    </row>
    <row r="348" spans="1:3" x14ac:dyDescent="0.25">
      <c r="A348">
        <v>102787</v>
      </c>
      <c r="B348" t="s">
        <v>656</v>
      </c>
      <c r="C348" s="115">
        <v>813500</v>
      </c>
    </row>
    <row r="349" spans="1:3" x14ac:dyDescent="0.25">
      <c r="A349">
        <v>102788</v>
      </c>
      <c r="B349" t="s">
        <v>657</v>
      </c>
      <c r="C349" s="115">
        <v>3398893</v>
      </c>
    </row>
    <row r="350" spans="1:3" x14ac:dyDescent="0.25">
      <c r="A350">
        <v>102792</v>
      </c>
      <c r="B350" t="s">
        <v>658</v>
      </c>
      <c r="C350" s="115">
        <v>635800</v>
      </c>
    </row>
    <row r="351" spans="1:3" x14ac:dyDescent="0.25">
      <c r="A351">
        <v>102793</v>
      </c>
      <c r="B351" t="s">
        <v>659</v>
      </c>
      <c r="C351" s="115">
        <v>564000</v>
      </c>
    </row>
    <row r="352" spans="1:3" x14ac:dyDescent="0.25">
      <c r="A352">
        <v>102794</v>
      </c>
      <c r="B352" t="s">
        <v>660</v>
      </c>
      <c r="C352" s="115">
        <v>874823.25</v>
      </c>
    </row>
    <row r="353" spans="1:3" x14ac:dyDescent="0.25">
      <c r="A353">
        <v>102795</v>
      </c>
      <c r="B353" t="s">
        <v>661</v>
      </c>
      <c r="C353" s="115">
        <v>292400</v>
      </c>
    </row>
    <row r="354" spans="1:3" x14ac:dyDescent="0.25">
      <c r="A354">
        <v>102803</v>
      </c>
      <c r="B354" t="s">
        <v>662</v>
      </c>
      <c r="C354" s="115">
        <v>1022745.78</v>
      </c>
    </row>
    <row r="355" spans="1:3" x14ac:dyDescent="0.25">
      <c r="A355">
        <v>102808</v>
      </c>
      <c r="B355" t="s">
        <v>663</v>
      </c>
      <c r="C355" s="115">
        <v>1108149.8</v>
      </c>
    </row>
    <row r="356" spans="1:3" x14ac:dyDescent="0.25">
      <c r="A356">
        <v>102811</v>
      </c>
      <c r="B356" t="s">
        <v>664</v>
      </c>
      <c r="C356" s="115">
        <v>85000</v>
      </c>
    </row>
    <row r="357" spans="1:3" x14ac:dyDescent="0.25">
      <c r="A357">
        <v>102813</v>
      </c>
      <c r="B357" t="s">
        <v>665</v>
      </c>
      <c r="C357" s="115">
        <v>770172</v>
      </c>
    </row>
    <row r="358" spans="1:3" x14ac:dyDescent="0.25">
      <c r="A358">
        <v>102817</v>
      </c>
      <c r="B358" t="s">
        <v>666</v>
      </c>
      <c r="C358" s="115">
        <v>128000</v>
      </c>
    </row>
    <row r="359" spans="1:3" x14ac:dyDescent="0.25">
      <c r="A359">
        <v>102821</v>
      </c>
      <c r="B359" t="s">
        <v>667</v>
      </c>
      <c r="C359" s="115">
        <v>25000</v>
      </c>
    </row>
    <row r="360" spans="1:3" x14ac:dyDescent="0.25">
      <c r="A360">
        <v>102822</v>
      </c>
      <c r="B360" t="s">
        <v>668</v>
      </c>
      <c r="C360" s="115">
        <v>78347.5</v>
      </c>
    </row>
    <row r="361" spans="1:3" x14ac:dyDescent="0.25">
      <c r="A361">
        <v>102824</v>
      </c>
      <c r="B361" t="s">
        <v>669</v>
      </c>
      <c r="C361" s="115">
        <v>109120</v>
      </c>
    </row>
    <row r="362" spans="1:3" x14ac:dyDescent="0.25">
      <c r="A362">
        <v>102825</v>
      </c>
      <c r="B362" t="s">
        <v>670</v>
      </c>
      <c r="C362" s="115">
        <v>52380.800000000003</v>
      </c>
    </row>
    <row r="363" spans="1:3" x14ac:dyDescent="0.25">
      <c r="A363">
        <v>102831</v>
      </c>
      <c r="B363" t="s">
        <v>671</v>
      </c>
      <c r="C363" s="115">
        <v>34000</v>
      </c>
    </row>
    <row r="364" spans="1:3" x14ac:dyDescent="0.25">
      <c r="A364">
        <v>102835</v>
      </c>
      <c r="B364" t="s">
        <v>672</v>
      </c>
      <c r="C364" s="115">
        <v>91480.04</v>
      </c>
    </row>
    <row r="365" spans="1:3" x14ac:dyDescent="0.25">
      <c r="A365">
        <v>102837</v>
      </c>
      <c r="B365" t="s">
        <v>673</v>
      </c>
      <c r="C365" s="115">
        <v>28544</v>
      </c>
    </row>
    <row r="366" spans="1:3" x14ac:dyDescent="0.25">
      <c r="A366">
        <v>102852</v>
      </c>
      <c r="B366" t="s">
        <v>674</v>
      </c>
      <c r="C366" s="115">
        <v>249500</v>
      </c>
    </row>
    <row r="367" spans="1:3" x14ac:dyDescent="0.25">
      <c r="A367">
        <v>102860</v>
      </c>
      <c r="B367" t="s">
        <v>675</v>
      </c>
      <c r="C367" s="115">
        <v>475400</v>
      </c>
    </row>
    <row r="368" spans="1:3" x14ac:dyDescent="0.25">
      <c r="A368">
        <v>102865</v>
      </c>
      <c r="B368" t="s">
        <v>676</v>
      </c>
      <c r="C368" s="115">
        <v>480460</v>
      </c>
    </row>
    <row r="369" spans="1:3" x14ac:dyDescent="0.25">
      <c r="A369">
        <v>102871</v>
      </c>
      <c r="B369" t="s">
        <v>677</v>
      </c>
      <c r="C369" s="115">
        <v>716650</v>
      </c>
    </row>
    <row r="370" spans="1:3" x14ac:dyDescent="0.25">
      <c r="A370">
        <v>102876</v>
      </c>
      <c r="B370" t="s">
        <v>678</v>
      </c>
      <c r="C370" s="115">
        <v>202280</v>
      </c>
    </row>
    <row r="371" spans="1:3" x14ac:dyDescent="0.25">
      <c r="A371">
        <v>102879</v>
      </c>
      <c r="B371" t="s">
        <v>679</v>
      </c>
      <c r="C371" s="115">
        <v>24000</v>
      </c>
    </row>
    <row r="372" spans="1:3" x14ac:dyDescent="0.25">
      <c r="A372">
        <v>102901</v>
      </c>
      <c r="B372" t="s">
        <v>680</v>
      </c>
      <c r="C372" s="115">
        <v>66980</v>
      </c>
    </row>
    <row r="373" spans="1:3" x14ac:dyDescent="0.25">
      <c r="A373">
        <v>102910</v>
      </c>
      <c r="B373" t="s">
        <v>681</v>
      </c>
      <c r="C373" s="115">
        <v>180000</v>
      </c>
    </row>
    <row r="374" spans="1:3" x14ac:dyDescent="0.25">
      <c r="A374">
        <v>102914</v>
      </c>
      <c r="B374" t="s">
        <v>682</v>
      </c>
      <c r="C374" s="115">
        <v>82130.16</v>
      </c>
    </row>
    <row r="375" spans="1:3" x14ac:dyDescent="0.25">
      <c r="A375">
        <v>102917</v>
      </c>
      <c r="B375" t="s">
        <v>683</v>
      </c>
      <c r="C375" s="115">
        <v>49000</v>
      </c>
    </row>
    <row r="376" spans="1:3" x14ac:dyDescent="0.25">
      <c r="A376">
        <v>102929</v>
      </c>
      <c r="B376" t="s">
        <v>684</v>
      </c>
      <c r="C376" s="115">
        <v>1530</v>
      </c>
    </row>
    <row r="377" spans="1:3" x14ac:dyDescent="0.25">
      <c r="A377">
        <v>102938</v>
      </c>
      <c r="B377" t="s">
        <v>685</v>
      </c>
      <c r="C377" s="115">
        <v>282588</v>
      </c>
    </row>
    <row r="378" spans="1:3" x14ac:dyDescent="0.25">
      <c r="A378">
        <v>102951</v>
      </c>
      <c r="B378" t="s">
        <v>686</v>
      </c>
      <c r="C378" s="115">
        <v>6339.5</v>
      </c>
    </row>
    <row r="379" spans="1:3" x14ac:dyDescent="0.25">
      <c r="A379">
        <v>102955</v>
      </c>
      <c r="B379" t="s">
        <v>687</v>
      </c>
      <c r="C379" s="115">
        <v>8931746.0700000003</v>
      </c>
    </row>
    <row r="380" spans="1:3" x14ac:dyDescent="0.25">
      <c r="A380">
        <v>102958</v>
      </c>
      <c r="B380" t="s">
        <v>688</v>
      </c>
      <c r="C380" s="115">
        <v>98340</v>
      </c>
    </row>
    <row r="381" spans="1:3" x14ac:dyDescent="0.25">
      <c r="A381">
        <v>102963</v>
      </c>
      <c r="B381" t="s">
        <v>689</v>
      </c>
      <c r="C381" s="115">
        <v>66757</v>
      </c>
    </row>
    <row r="382" spans="1:3" x14ac:dyDescent="0.25">
      <c r="A382">
        <v>102970</v>
      </c>
      <c r="B382" t="s">
        <v>690</v>
      </c>
      <c r="C382" s="115">
        <v>70000</v>
      </c>
    </row>
    <row r="383" spans="1:3" x14ac:dyDescent="0.25">
      <c r="A383">
        <v>102977</v>
      </c>
      <c r="B383" t="s">
        <v>691</v>
      </c>
      <c r="C383" s="115">
        <v>67220</v>
      </c>
    </row>
    <row r="384" spans="1:3" x14ac:dyDescent="0.25">
      <c r="A384">
        <v>102995</v>
      </c>
      <c r="B384" t="s">
        <v>692</v>
      </c>
      <c r="C384" s="115">
        <v>25541.25</v>
      </c>
    </row>
    <row r="385" spans="1:3" x14ac:dyDescent="0.25">
      <c r="A385">
        <v>103006</v>
      </c>
      <c r="B385" t="s">
        <v>693</v>
      </c>
      <c r="C385" s="115">
        <v>80977.5</v>
      </c>
    </row>
    <row r="386" spans="1:3" x14ac:dyDescent="0.25">
      <c r="A386">
        <v>103007</v>
      </c>
      <c r="B386" t="s">
        <v>694</v>
      </c>
      <c r="C386" s="115">
        <v>166400</v>
      </c>
    </row>
    <row r="387" spans="1:3" x14ac:dyDescent="0.25">
      <c r="A387">
        <v>103009</v>
      </c>
      <c r="B387" t="s">
        <v>695</v>
      </c>
      <c r="C387" s="115">
        <v>32210.75</v>
      </c>
    </row>
    <row r="388" spans="1:3" x14ac:dyDescent="0.25">
      <c r="A388">
        <v>103011</v>
      </c>
      <c r="B388" t="s">
        <v>696</v>
      </c>
      <c r="C388" s="115">
        <v>28500</v>
      </c>
    </row>
    <row r="389" spans="1:3" x14ac:dyDescent="0.25">
      <c r="A389">
        <v>103013</v>
      </c>
      <c r="B389" t="s">
        <v>697</v>
      </c>
      <c r="C389" s="115">
        <v>66560</v>
      </c>
    </row>
    <row r="390" spans="1:3" x14ac:dyDescent="0.25">
      <c r="A390">
        <v>103015</v>
      </c>
      <c r="B390" t="s">
        <v>698</v>
      </c>
      <c r="C390" s="115">
        <v>57310</v>
      </c>
    </row>
    <row r="391" spans="1:3" x14ac:dyDescent="0.25">
      <c r="A391">
        <v>103016</v>
      </c>
      <c r="B391" t="s">
        <v>699</v>
      </c>
      <c r="C391" s="115">
        <v>307500</v>
      </c>
    </row>
    <row r="392" spans="1:3" x14ac:dyDescent="0.25">
      <c r="A392">
        <v>103023</v>
      </c>
      <c r="B392" t="s">
        <v>349</v>
      </c>
      <c r="C392" s="115">
        <v>151000.01</v>
      </c>
    </row>
    <row r="393" spans="1:3" x14ac:dyDescent="0.25">
      <c r="A393">
        <v>103028</v>
      </c>
      <c r="B393" t="s">
        <v>700</v>
      </c>
      <c r="C393" s="115">
        <v>73980</v>
      </c>
    </row>
    <row r="394" spans="1:3" x14ac:dyDescent="0.25">
      <c r="A394">
        <v>103033</v>
      </c>
      <c r="B394" t="s">
        <v>701</v>
      </c>
      <c r="C394" s="115">
        <v>61358</v>
      </c>
    </row>
    <row r="395" spans="1:3" x14ac:dyDescent="0.25">
      <c r="A395">
        <v>103034</v>
      </c>
      <c r="B395" t="s">
        <v>702</v>
      </c>
      <c r="C395" s="115">
        <v>296000</v>
      </c>
    </row>
    <row r="396" spans="1:3" x14ac:dyDescent="0.25">
      <c r="A396">
        <v>103035</v>
      </c>
      <c r="B396" t="s">
        <v>703</v>
      </c>
      <c r="C396" s="115">
        <v>220000</v>
      </c>
    </row>
    <row r="397" spans="1:3" x14ac:dyDescent="0.25">
      <c r="A397">
        <v>103036</v>
      </c>
      <c r="B397" t="s">
        <v>704</v>
      </c>
      <c r="C397" s="115">
        <v>30256</v>
      </c>
    </row>
    <row r="398" spans="1:3" x14ac:dyDescent="0.25">
      <c r="A398">
        <v>103042</v>
      </c>
      <c r="B398" t="s">
        <v>705</v>
      </c>
      <c r="C398" s="115">
        <v>605914.80000000005</v>
      </c>
    </row>
    <row r="399" spans="1:3" x14ac:dyDescent="0.25">
      <c r="A399">
        <v>103043</v>
      </c>
      <c r="B399" t="s">
        <v>706</v>
      </c>
      <c r="C399" s="115">
        <v>2438682.8199999998</v>
      </c>
    </row>
    <row r="400" spans="1:3" x14ac:dyDescent="0.25">
      <c r="A400">
        <v>103063</v>
      </c>
      <c r="B400" t="s">
        <v>707</v>
      </c>
      <c r="C400" s="115">
        <v>580</v>
      </c>
    </row>
    <row r="401" spans="1:3" x14ac:dyDescent="0.25">
      <c r="A401">
        <v>103085</v>
      </c>
      <c r="B401" t="s">
        <v>708</v>
      </c>
      <c r="C401" s="115">
        <v>1050</v>
      </c>
    </row>
    <row r="402" spans="1:3" x14ac:dyDescent="0.25">
      <c r="A402">
        <v>103092</v>
      </c>
      <c r="B402" t="s">
        <v>709</v>
      </c>
      <c r="C402" s="115">
        <v>168077</v>
      </c>
    </row>
    <row r="403" spans="1:3" x14ac:dyDescent="0.25">
      <c r="A403">
        <v>103095</v>
      </c>
      <c r="B403" t="s">
        <v>710</v>
      </c>
      <c r="C403" s="115">
        <v>345403</v>
      </c>
    </row>
    <row r="404" spans="1:3" x14ac:dyDescent="0.25">
      <c r="A404">
        <v>103096</v>
      </c>
      <c r="B404" t="s">
        <v>711</v>
      </c>
      <c r="C404" s="115">
        <v>33322.699999999997</v>
      </c>
    </row>
    <row r="405" spans="1:3" x14ac:dyDescent="0.25">
      <c r="A405">
        <v>103107</v>
      </c>
      <c r="B405" t="s">
        <v>712</v>
      </c>
      <c r="C405" s="115">
        <v>39000</v>
      </c>
    </row>
    <row r="406" spans="1:3" x14ac:dyDescent="0.25">
      <c r="A406">
        <v>103110</v>
      </c>
      <c r="B406" t="s">
        <v>713</v>
      </c>
      <c r="C406" s="115">
        <v>860000</v>
      </c>
    </row>
    <row r="407" spans="1:3" x14ac:dyDescent="0.25">
      <c r="A407">
        <v>103114</v>
      </c>
      <c r="B407" t="s">
        <v>714</v>
      </c>
      <c r="C407" s="115">
        <v>304899.75</v>
      </c>
    </row>
    <row r="408" spans="1:3" x14ac:dyDescent="0.25">
      <c r="A408">
        <v>103115</v>
      </c>
      <c r="B408" t="s">
        <v>715</v>
      </c>
      <c r="C408" s="115">
        <v>257285.71</v>
      </c>
    </row>
    <row r="409" spans="1:3" x14ac:dyDescent="0.25">
      <c r="A409">
        <v>103119</v>
      </c>
      <c r="B409" t="s">
        <v>716</v>
      </c>
      <c r="C409" s="115">
        <v>64000</v>
      </c>
    </row>
    <row r="410" spans="1:3" x14ac:dyDescent="0.25">
      <c r="A410">
        <v>103123</v>
      </c>
      <c r="B410" t="s">
        <v>717</v>
      </c>
      <c r="C410" s="115">
        <v>1E-3</v>
      </c>
    </row>
    <row r="411" spans="1:3" x14ac:dyDescent="0.25">
      <c r="A411">
        <v>103125</v>
      </c>
      <c r="B411" t="s">
        <v>718</v>
      </c>
      <c r="C411" s="115">
        <v>43970</v>
      </c>
    </row>
    <row r="412" spans="1:3" x14ac:dyDescent="0.25">
      <c r="A412">
        <v>103126</v>
      </c>
      <c r="B412" t="s">
        <v>719</v>
      </c>
      <c r="C412" s="115">
        <v>83850</v>
      </c>
    </row>
    <row r="413" spans="1:3" x14ac:dyDescent="0.25">
      <c r="A413">
        <v>103131</v>
      </c>
      <c r="B413" t="s">
        <v>720</v>
      </c>
      <c r="C413" s="115">
        <v>100000</v>
      </c>
    </row>
    <row r="414" spans="1:3" x14ac:dyDescent="0.25">
      <c r="A414">
        <v>103134</v>
      </c>
      <c r="B414" t="s">
        <v>721</v>
      </c>
      <c r="C414" s="115">
        <v>144000</v>
      </c>
    </row>
    <row r="415" spans="1:3" x14ac:dyDescent="0.25">
      <c r="A415">
        <v>103135</v>
      </c>
      <c r="B415" t="s">
        <v>722</v>
      </c>
      <c r="C415" s="115">
        <v>83634.8</v>
      </c>
    </row>
    <row r="416" spans="1:3" x14ac:dyDescent="0.25">
      <c r="A416">
        <v>103139</v>
      </c>
      <c r="B416" t="s">
        <v>723</v>
      </c>
      <c r="C416" s="115">
        <v>167247</v>
      </c>
    </row>
    <row r="417" spans="1:3" x14ac:dyDescent="0.25">
      <c r="A417">
        <v>103149</v>
      </c>
      <c r="B417" t="s">
        <v>724</v>
      </c>
      <c r="C417" s="115">
        <v>70000</v>
      </c>
    </row>
    <row r="418" spans="1:3" x14ac:dyDescent="0.25">
      <c r="A418">
        <v>103150</v>
      </c>
      <c r="B418" t="s">
        <v>725</v>
      </c>
      <c r="C418" s="115">
        <v>90000</v>
      </c>
    </row>
    <row r="419" spans="1:3" x14ac:dyDescent="0.25">
      <c r="A419">
        <v>103160</v>
      </c>
      <c r="B419" t="s">
        <v>726</v>
      </c>
      <c r="C419" s="115">
        <v>56000</v>
      </c>
    </row>
    <row r="420" spans="1:3" x14ac:dyDescent="0.25">
      <c r="A420">
        <v>103161</v>
      </c>
      <c r="B420" t="s">
        <v>727</v>
      </c>
      <c r="C420" s="115">
        <v>100000</v>
      </c>
    </row>
    <row r="421" spans="1:3" x14ac:dyDescent="0.25">
      <c r="A421">
        <v>103162</v>
      </c>
      <c r="B421" t="s">
        <v>728</v>
      </c>
      <c r="C421" s="115">
        <v>875355.11</v>
      </c>
    </row>
    <row r="422" spans="1:3" x14ac:dyDescent="0.25">
      <c r="A422">
        <v>103170</v>
      </c>
      <c r="B422" t="s">
        <v>729</v>
      </c>
      <c r="C422" s="115">
        <v>93000</v>
      </c>
    </row>
    <row r="423" spans="1:3" x14ac:dyDescent="0.25">
      <c r="A423">
        <v>103173</v>
      </c>
      <c r="B423" t="s">
        <v>730</v>
      </c>
      <c r="C423" s="115">
        <v>81054</v>
      </c>
    </row>
    <row r="424" spans="1:3" x14ac:dyDescent="0.25">
      <c r="A424">
        <v>103177</v>
      </c>
      <c r="B424" t="s">
        <v>731</v>
      </c>
      <c r="C424" s="115">
        <v>152025</v>
      </c>
    </row>
    <row r="425" spans="1:3" x14ac:dyDescent="0.25">
      <c r="A425">
        <v>103181</v>
      </c>
      <c r="B425" t="s">
        <v>732</v>
      </c>
      <c r="C425" s="115">
        <v>94600</v>
      </c>
    </row>
    <row r="426" spans="1:3" x14ac:dyDescent="0.25">
      <c r="A426">
        <v>103185</v>
      </c>
      <c r="B426" t="s">
        <v>733</v>
      </c>
      <c r="C426" s="115">
        <v>36552.050000000003</v>
      </c>
    </row>
    <row r="427" spans="1:3" x14ac:dyDescent="0.25">
      <c r="A427">
        <v>103190</v>
      </c>
      <c r="B427" t="s">
        <v>734</v>
      </c>
      <c r="C427" s="115">
        <v>38000</v>
      </c>
    </row>
    <row r="428" spans="1:3" x14ac:dyDescent="0.25">
      <c r="A428">
        <v>103202</v>
      </c>
      <c r="B428" t="s">
        <v>735</v>
      </c>
      <c r="C428" s="115">
        <v>548000</v>
      </c>
    </row>
    <row r="429" spans="1:3" x14ac:dyDescent="0.25">
      <c r="A429">
        <v>103206</v>
      </c>
      <c r="B429" t="s">
        <v>736</v>
      </c>
      <c r="C429" s="115">
        <v>1177500</v>
      </c>
    </row>
    <row r="430" spans="1:3" x14ac:dyDescent="0.25">
      <c r="A430">
        <v>103209</v>
      </c>
      <c r="B430" t="s">
        <v>737</v>
      </c>
      <c r="C430" s="115">
        <v>764465.68</v>
      </c>
    </row>
    <row r="431" spans="1:3" x14ac:dyDescent="0.25">
      <c r="A431">
        <v>103210</v>
      </c>
      <c r="B431" t="s">
        <v>738</v>
      </c>
      <c r="C431" s="115">
        <v>137500</v>
      </c>
    </row>
    <row r="432" spans="1:3" x14ac:dyDescent="0.25">
      <c r="A432">
        <v>103214</v>
      </c>
      <c r="B432" t="s">
        <v>739</v>
      </c>
      <c r="C432" s="115">
        <v>30000</v>
      </c>
    </row>
    <row r="433" spans="1:3" x14ac:dyDescent="0.25">
      <c r="A433">
        <v>103231</v>
      </c>
      <c r="B433" t="s">
        <v>740</v>
      </c>
      <c r="C433" s="115">
        <v>51000</v>
      </c>
    </row>
    <row r="434" spans="1:3" x14ac:dyDescent="0.25">
      <c r="A434">
        <v>103236</v>
      </c>
      <c r="B434" t="s">
        <v>741</v>
      </c>
      <c r="C434" s="115">
        <v>150653</v>
      </c>
    </row>
    <row r="435" spans="1:3" x14ac:dyDescent="0.25">
      <c r="A435">
        <v>103237</v>
      </c>
      <c r="B435" t="s">
        <v>742</v>
      </c>
      <c r="C435" s="115">
        <v>297000</v>
      </c>
    </row>
    <row r="436" spans="1:3" x14ac:dyDescent="0.25">
      <c r="A436">
        <v>103238</v>
      </c>
      <c r="B436" t="s">
        <v>743</v>
      </c>
      <c r="C436" s="115">
        <v>109089</v>
      </c>
    </row>
    <row r="437" spans="1:3" x14ac:dyDescent="0.25">
      <c r="A437">
        <v>103241</v>
      </c>
      <c r="B437" t="s">
        <v>744</v>
      </c>
      <c r="C437" s="115">
        <v>30000</v>
      </c>
    </row>
    <row r="438" spans="1:3" x14ac:dyDescent="0.25">
      <c r="A438">
        <v>103242</v>
      </c>
      <c r="B438" t="s">
        <v>745</v>
      </c>
      <c r="C438" s="115">
        <v>30000</v>
      </c>
    </row>
    <row r="439" spans="1:3" x14ac:dyDescent="0.25">
      <c r="A439">
        <v>103243</v>
      </c>
      <c r="B439" t="s">
        <v>746</v>
      </c>
      <c r="C439" s="115">
        <v>105000.02</v>
      </c>
    </row>
    <row r="440" spans="1:3" x14ac:dyDescent="0.25">
      <c r="A440">
        <v>103247</v>
      </c>
      <c r="B440" t="s">
        <v>747</v>
      </c>
      <c r="C440" s="115">
        <v>100000</v>
      </c>
    </row>
    <row r="441" spans="1:3" x14ac:dyDescent="0.25">
      <c r="A441">
        <v>103248</v>
      </c>
      <c r="B441" t="s">
        <v>748</v>
      </c>
      <c r="C441" s="115">
        <v>130000</v>
      </c>
    </row>
    <row r="442" spans="1:3" x14ac:dyDescent="0.25">
      <c r="A442">
        <v>103251</v>
      </c>
      <c r="B442" t="s">
        <v>749</v>
      </c>
      <c r="C442" s="115">
        <v>80600</v>
      </c>
    </row>
    <row r="443" spans="1:3" x14ac:dyDescent="0.25">
      <c r="A443">
        <v>103253</v>
      </c>
      <c r="B443" t="s">
        <v>750</v>
      </c>
      <c r="C443" s="115">
        <v>122000</v>
      </c>
    </row>
    <row r="444" spans="1:3" x14ac:dyDescent="0.25">
      <c r="A444">
        <v>103254</v>
      </c>
      <c r="B444" t="s">
        <v>751</v>
      </c>
      <c r="C444" s="115">
        <v>64200</v>
      </c>
    </row>
    <row r="445" spans="1:3" x14ac:dyDescent="0.25">
      <c r="A445">
        <v>103255</v>
      </c>
      <c r="B445" t="s">
        <v>752</v>
      </c>
      <c r="C445" s="115">
        <v>160000</v>
      </c>
    </row>
    <row r="446" spans="1:3" x14ac:dyDescent="0.25">
      <c r="A446">
        <v>103256</v>
      </c>
      <c r="B446" t="s">
        <v>753</v>
      </c>
      <c r="C446" s="115">
        <v>20000</v>
      </c>
    </row>
    <row r="447" spans="1:3" x14ac:dyDescent="0.25">
      <c r="A447">
        <v>103257</v>
      </c>
      <c r="B447" t="s">
        <v>754</v>
      </c>
      <c r="C447" s="115">
        <v>20000</v>
      </c>
    </row>
    <row r="448" spans="1:3" x14ac:dyDescent="0.25">
      <c r="A448">
        <v>103258</v>
      </c>
      <c r="B448" t="s">
        <v>755</v>
      </c>
      <c r="C448" s="115">
        <v>20000</v>
      </c>
    </row>
    <row r="449" spans="1:3" x14ac:dyDescent="0.25">
      <c r="A449">
        <v>103259</v>
      </c>
      <c r="B449" t="s">
        <v>756</v>
      </c>
      <c r="C449" s="115">
        <v>20000</v>
      </c>
    </row>
    <row r="450" spans="1:3" x14ac:dyDescent="0.25">
      <c r="A450">
        <v>103260</v>
      </c>
      <c r="B450" t="s">
        <v>757</v>
      </c>
      <c r="C450" s="115">
        <v>20000</v>
      </c>
    </row>
    <row r="451" spans="1:3" x14ac:dyDescent="0.25">
      <c r="A451">
        <v>103261</v>
      </c>
      <c r="B451" t="s">
        <v>758</v>
      </c>
      <c r="C451" s="115">
        <v>20000</v>
      </c>
    </row>
    <row r="452" spans="1:3" x14ac:dyDescent="0.25">
      <c r="A452">
        <v>103262</v>
      </c>
      <c r="B452" t="s">
        <v>759</v>
      </c>
      <c r="C452" s="115">
        <v>20000</v>
      </c>
    </row>
    <row r="453" spans="1:3" x14ac:dyDescent="0.25">
      <c r="A453">
        <v>103263</v>
      </c>
      <c r="B453" t="s">
        <v>760</v>
      </c>
      <c r="C453" s="115">
        <v>20000</v>
      </c>
    </row>
    <row r="454" spans="1:3" x14ac:dyDescent="0.25">
      <c r="A454">
        <v>103264</v>
      </c>
      <c r="B454" t="s">
        <v>761</v>
      </c>
      <c r="C454" s="115">
        <v>20001</v>
      </c>
    </row>
    <row r="455" spans="1:3" x14ac:dyDescent="0.25">
      <c r="A455">
        <v>103265</v>
      </c>
      <c r="B455" t="s">
        <v>762</v>
      </c>
      <c r="C455" s="115">
        <v>20000</v>
      </c>
    </row>
    <row r="456" spans="1:3" x14ac:dyDescent="0.25">
      <c r="A456">
        <v>103266</v>
      </c>
      <c r="B456" t="s">
        <v>763</v>
      </c>
      <c r="C456" s="115">
        <v>20000</v>
      </c>
    </row>
    <row r="457" spans="1:3" x14ac:dyDescent="0.25">
      <c r="A457">
        <v>103267</v>
      </c>
      <c r="B457" t="s">
        <v>764</v>
      </c>
      <c r="C457" s="115">
        <v>20000</v>
      </c>
    </row>
    <row r="458" spans="1:3" x14ac:dyDescent="0.25">
      <c r="A458">
        <v>103274</v>
      </c>
      <c r="B458" t="s">
        <v>765</v>
      </c>
      <c r="C458" s="115">
        <v>40000</v>
      </c>
    </row>
    <row r="459" spans="1:3" x14ac:dyDescent="0.25">
      <c r="A459">
        <v>103277</v>
      </c>
      <c r="B459" t="s">
        <v>766</v>
      </c>
      <c r="C459" s="115">
        <v>38885</v>
      </c>
    </row>
    <row r="460" spans="1:3" x14ac:dyDescent="0.25">
      <c r="A460">
        <v>103281</v>
      </c>
      <c r="B460" t="s">
        <v>767</v>
      </c>
      <c r="C460" s="115">
        <v>240000</v>
      </c>
    </row>
    <row r="461" spans="1:3" x14ac:dyDescent="0.25">
      <c r="A461">
        <v>103282</v>
      </c>
      <c r="B461" t="s">
        <v>768</v>
      </c>
      <c r="C461" s="115">
        <v>0.01</v>
      </c>
    </row>
    <row r="462" spans="1:3" x14ac:dyDescent="0.25">
      <c r="A462">
        <v>103283</v>
      </c>
      <c r="B462" t="s">
        <v>769</v>
      </c>
      <c r="C462" s="115">
        <v>214000</v>
      </c>
    </row>
    <row r="463" spans="1:3" x14ac:dyDescent="0.25">
      <c r="A463">
        <v>103285</v>
      </c>
      <c r="B463" t="s">
        <v>770</v>
      </c>
      <c r="C463" s="115">
        <v>315000</v>
      </c>
    </row>
    <row r="464" spans="1:3" x14ac:dyDescent="0.25">
      <c r="A464">
        <v>103300</v>
      </c>
      <c r="B464" t="s">
        <v>771</v>
      </c>
      <c r="C464" s="115">
        <v>46000</v>
      </c>
    </row>
    <row r="465" spans="1:3" x14ac:dyDescent="0.25">
      <c r="A465">
        <v>103301</v>
      </c>
      <c r="B465" t="s">
        <v>772</v>
      </c>
      <c r="C465" s="115">
        <v>20000</v>
      </c>
    </row>
    <row r="466" spans="1:3" x14ac:dyDescent="0.25">
      <c r="A466">
        <v>103314</v>
      </c>
      <c r="B466" t="s">
        <v>773</v>
      </c>
      <c r="C466" s="115">
        <v>70439.42</v>
      </c>
    </row>
    <row r="467" spans="1:3" x14ac:dyDescent="0.25">
      <c r="A467">
        <v>103317</v>
      </c>
      <c r="B467" t="s">
        <v>768</v>
      </c>
      <c r="C467" s="115">
        <v>7232379</v>
      </c>
    </row>
    <row r="468" spans="1:3" x14ac:dyDescent="0.25">
      <c r="A468">
        <v>103324</v>
      </c>
      <c r="B468" t="s">
        <v>774</v>
      </c>
      <c r="C468" s="115">
        <v>81725.759999999995</v>
      </c>
    </row>
    <row r="469" spans="1:3" x14ac:dyDescent="0.25">
      <c r="A469">
        <v>103325</v>
      </c>
      <c r="B469" t="s">
        <v>775</v>
      </c>
      <c r="C469" s="115">
        <v>15000</v>
      </c>
    </row>
    <row r="470" spans="1:3" x14ac:dyDescent="0.25">
      <c r="A470">
        <v>103328</v>
      </c>
      <c r="B470" t="s">
        <v>776</v>
      </c>
      <c r="C470" s="115">
        <v>0.01</v>
      </c>
    </row>
    <row r="471" spans="1:3" x14ac:dyDescent="0.25">
      <c r="A471">
        <v>103329</v>
      </c>
      <c r="B471" t="s">
        <v>777</v>
      </c>
      <c r="C471" s="115">
        <v>80100</v>
      </c>
    </row>
    <row r="472" spans="1:3" x14ac:dyDescent="0.25">
      <c r="A472">
        <v>103331</v>
      </c>
      <c r="B472" t="s">
        <v>778</v>
      </c>
      <c r="C472" s="115">
        <v>345327.9</v>
      </c>
    </row>
    <row r="473" spans="1:3" x14ac:dyDescent="0.25">
      <c r="A473">
        <v>103332</v>
      </c>
      <c r="B473" t="s">
        <v>779</v>
      </c>
      <c r="C473" s="115">
        <v>153400</v>
      </c>
    </row>
    <row r="474" spans="1:3" x14ac:dyDescent="0.25">
      <c r="A474">
        <v>103333</v>
      </c>
      <c r="B474" t="s">
        <v>780</v>
      </c>
      <c r="C474" s="115">
        <v>27680530</v>
      </c>
    </row>
    <row r="475" spans="1:3" x14ac:dyDescent="0.25">
      <c r="A475">
        <v>103336</v>
      </c>
      <c r="B475" t="s">
        <v>781</v>
      </c>
      <c r="C475" s="115">
        <v>89349</v>
      </c>
    </row>
    <row r="476" spans="1:3" x14ac:dyDescent="0.25">
      <c r="A476">
        <v>103341</v>
      </c>
      <c r="B476" t="s">
        <v>782</v>
      </c>
      <c r="C476" s="115">
        <v>36112</v>
      </c>
    </row>
    <row r="477" spans="1:3" x14ac:dyDescent="0.25">
      <c r="A477">
        <v>103344</v>
      </c>
      <c r="B477" t="s">
        <v>783</v>
      </c>
      <c r="C477" s="115">
        <v>1743448</v>
      </c>
    </row>
    <row r="478" spans="1:3" x14ac:dyDescent="0.25">
      <c r="A478">
        <v>103348</v>
      </c>
      <c r="B478" t="s">
        <v>784</v>
      </c>
      <c r="C478" s="115">
        <v>340000</v>
      </c>
    </row>
    <row r="479" spans="1:3" x14ac:dyDescent="0.25">
      <c r="A479">
        <v>103352</v>
      </c>
      <c r="B479" t="s">
        <v>785</v>
      </c>
      <c r="C479" s="115">
        <v>644600</v>
      </c>
    </row>
    <row r="480" spans="1:3" x14ac:dyDescent="0.25">
      <c r="A480">
        <v>103358</v>
      </c>
      <c r="B480" t="s">
        <v>786</v>
      </c>
      <c r="C480" s="115">
        <v>115600</v>
      </c>
    </row>
    <row r="481" spans="1:3" x14ac:dyDescent="0.25">
      <c r="A481">
        <v>103361</v>
      </c>
      <c r="B481" t="s">
        <v>787</v>
      </c>
      <c r="C481" s="115">
        <v>60000</v>
      </c>
    </row>
    <row r="482" spans="1:3" x14ac:dyDescent="0.25">
      <c r="A482">
        <v>103362</v>
      </c>
      <c r="B482" t="s">
        <v>788</v>
      </c>
      <c r="C482" s="115">
        <v>60000</v>
      </c>
    </row>
    <row r="483" spans="1:3" x14ac:dyDescent="0.25">
      <c r="A483">
        <v>103366</v>
      </c>
      <c r="B483" t="s">
        <v>789</v>
      </c>
      <c r="C483" s="115">
        <v>48320</v>
      </c>
    </row>
    <row r="484" spans="1:3" x14ac:dyDescent="0.25">
      <c r="A484">
        <v>103369</v>
      </c>
      <c r="B484" t="s">
        <v>331</v>
      </c>
      <c r="C484" s="115">
        <v>34500</v>
      </c>
    </row>
    <row r="485" spans="1:3" x14ac:dyDescent="0.25">
      <c r="A485">
        <v>103371</v>
      </c>
      <c r="B485" t="s">
        <v>790</v>
      </c>
      <c r="C485" s="115">
        <v>20000</v>
      </c>
    </row>
    <row r="486" spans="1:3" x14ac:dyDescent="0.25">
      <c r="A486">
        <v>103372</v>
      </c>
      <c r="B486" t="s">
        <v>791</v>
      </c>
      <c r="C486" s="115">
        <v>20000</v>
      </c>
    </row>
    <row r="487" spans="1:3" x14ac:dyDescent="0.25">
      <c r="A487">
        <v>103379</v>
      </c>
      <c r="B487" t="s">
        <v>792</v>
      </c>
      <c r="C487" s="115">
        <v>61000</v>
      </c>
    </row>
    <row r="488" spans="1:3" x14ac:dyDescent="0.25">
      <c r="A488">
        <v>103382</v>
      </c>
      <c r="B488" t="s">
        <v>793</v>
      </c>
      <c r="C488" s="115">
        <v>30000</v>
      </c>
    </row>
    <row r="489" spans="1:3" x14ac:dyDescent="0.25">
      <c r="A489">
        <v>103385</v>
      </c>
      <c r="B489" t="s">
        <v>794</v>
      </c>
      <c r="C489" s="115">
        <v>762556</v>
      </c>
    </row>
    <row r="490" spans="1:3" x14ac:dyDescent="0.25">
      <c r="A490">
        <v>103395</v>
      </c>
      <c r="B490" t="s">
        <v>795</v>
      </c>
      <c r="C490" s="115">
        <v>259603</v>
      </c>
    </row>
    <row r="491" spans="1:3" x14ac:dyDescent="0.25">
      <c r="A491">
        <v>103397</v>
      </c>
      <c r="B491" t="s">
        <v>796</v>
      </c>
      <c r="C491" s="115">
        <v>20000</v>
      </c>
    </row>
    <row r="492" spans="1:3" x14ac:dyDescent="0.25">
      <c r="A492">
        <v>103398</v>
      </c>
      <c r="B492" t="s">
        <v>797</v>
      </c>
      <c r="C492" s="115">
        <v>20000</v>
      </c>
    </row>
    <row r="493" spans="1:3" x14ac:dyDescent="0.25">
      <c r="A493">
        <v>103400</v>
      </c>
      <c r="B493" t="s">
        <v>798</v>
      </c>
      <c r="C493" s="115">
        <v>20000</v>
      </c>
    </row>
    <row r="494" spans="1:3" x14ac:dyDescent="0.25">
      <c r="A494">
        <v>103401</v>
      </c>
      <c r="B494" t="s">
        <v>799</v>
      </c>
      <c r="C494" s="115">
        <v>20000</v>
      </c>
    </row>
    <row r="495" spans="1:3" x14ac:dyDescent="0.25">
      <c r="A495">
        <v>103402</v>
      </c>
      <c r="B495" t="s">
        <v>800</v>
      </c>
      <c r="C495" s="115">
        <v>20000</v>
      </c>
    </row>
    <row r="496" spans="1:3" x14ac:dyDescent="0.25">
      <c r="A496">
        <v>103405</v>
      </c>
      <c r="B496" t="s">
        <v>801</v>
      </c>
      <c r="C496" s="115">
        <v>120253.6</v>
      </c>
    </row>
    <row r="497" spans="1:3" x14ac:dyDescent="0.25">
      <c r="A497">
        <v>103406</v>
      </c>
      <c r="B497" t="s">
        <v>802</v>
      </c>
      <c r="C497" s="115">
        <v>40000</v>
      </c>
    </row>
    <row r="498" spans="1:3" x14ac:dyDescent="0.25">
      <c r="A498">
        <v>103411</v>
      </c>
      <c r="B498" t="s">
        <v>803</v>
      </c>
      <c r="C498" s="115">
        <v>20000</v>
      </c>
    </row>
    <row r="499" spans="1:3" x14ac:dyDescent="0.25">
      <c r="A499">
        <v>103412</v>
      </c>
      <c r="B499" t="s">
        <v>804</v>
      </c>
      <c r="C499" s="115">
        <v>20000</v>
      </c>
    </row>
    <row r="500" spans="1:3" x14ac:dyDescent="0.25">
      <c r="A500">
        <v>103415</v>
      </c>
      <c r="B500" t="s">
        <v>805</v>
      </c>
      <c r="C500" s="115">
        <v>124800</v>
      </c>
    </row>
    <row r="501" spans="1:3" x14ac:dyDescent="0.25">
      <c r="A501">
        <v>103423</v>
      </c>
      <c r="B501" t="s">
        <v>806</v>
      </c>
      <c r="C501" s="115">
        <v>20000</v>
      </c>
    </row>
    <row r="502" spans="1:3" x14ac:dyDescent="0.25">
      <c r="A502">
        <v>103426</v>
      </c>
      <c r="B502" t="s">
        <v>807</v>
      </c>
      <c r="C502" s="115">
        <v>20000</v>
      </c>
    </row>
    <row r="503" spans="1:3" x14ac:dyDescent="0.25">
      <c r="A503">
        <v>103427</v>
      </c>
      <c r="B503" t="s">
        <v>808</v>
      </c>
      <c r="C503" s="115">
        <v>20000</v>
      </c>
    </row>
    <row r="504" spans="1:3" x14ac:dyDescent="0.25">
      <c r="A504">
        <v>103428</v>
      </c>
      <c r="B504" t="s">
        <v>809</v>
      </c>
      <c r="C504" s="115">
        <v>20000</v>
      </c>
    </row>
    <row r="505" spans="1:3" x14ac:dyDescent="0.25">
      <c r="A505">
        <v>103431</v>
      </c>
      <c r="B505" t="s">
        <v>810</v>
      </c>
      <c r="C505" s="115">
        <v>102894</v>
      </c>
    </row>
    <row r="506" spans="1:3" x14ac:dyDescent="0.25">
      <c r="A506">
        <v>103432</v>
      </c>
      <c r="B506" t="s">
        <v>811</v>
      </c>
      <c r="C506" s="115">
        <v>20000</v>
      </c>
    </row>
    <row r="507" spans="1:3" x14ac:dyDescent="0.25">
      <c r="A507">
        <v>103436</v>
      </c>
      <c r="B507" t="s">
        <v>812</v>
      </c>
      <c r="C507" s="115">
        <v>4000</v>
      </c>
    </row>
    <row r="508" spans="1:3" x14ac:dyDescent="0.25">
      <c r="A508">
        <v>103437</v>
      </c>
      <c r="B508" t="s">
        <v>813</v>
      </c>
      <c r="C508" s="115">
        <v>20000</v>
      </c>
    </row>
    <row r="509" spans="1:3" x14ac:dyDescent="0.25">
      <c r="A509">
        <v>103438</v>
      </c>
      <c r="B509" t="s">
        <v>814</v>
      </c>
      <c r="C509" s="115">
        <v>20000</v>
      </c>
    </row>
    <row r="510" spans="1:3" x14ac:dyDescent="0.25">
      <c r="A510">
        <v>103439</v>
      </c>
      <c r="B510" t="s">
        <v>815</v>
      </c>
      <c r="C510" s="115">
        <v>20000</v>
      </c>
    </row>
    <row r="511" spans="1:3" x14ac:dyDescent="0.25">
      <c r="A511">
        <v>103445</v>
      </c>
      <c r="B511" t="s">
        <v>816</v>
      </c>
      <c r="C511" s="115">
        <v>20000</v>
      </c>
    </row>
    <row r="512" spans="1:3" x14ac:dyDescent="0.25">
      <c r="A512">
        <v>103446</v>
      </c>
      <c r="B512" t="s">
        <v>817</v>
      </c>
      <c r="C512" s="115">
        <v>20000</v>
      </c>
    </row>
    <row r="513" spans="1:3" x14ac:dyDescent="0.25">
      <c r="A513">
        <v>103447</v>
      </c>
      <c r="B513" t="s">
        <v>818</v>
      </c>
      <c r="C513" s="115">
        <v>20000</v>
      </c>
    </row>
    <row r="514" spans="1:3" x14ac:dyDescent="0.25">
      <c r="A514">
        <v>103448</v>
      </c>
      <c r="B514" t="s">
        <v>819</v>
      </c>
      <c r="C514" s="115">
        <v>20000</v>
      </c>
    </row>
    <row r="515" spans="1:3" x14ac:dyDescent="0.25">
      <c r="A515">
        <v>103453</v>
      </c>
      <c r="B515" t="s">
        <v>820</v>
      </c>
      <c r="C515" s="115">
        <v>20000</v>
      </c>
    </row>
    <row r="516" spans="1:3" x14ac:dyDescent="0.25">
      <c r="A516">
        <v>103454</v>
      </c>
      <c r="B516" t="s">
        <v>821</v>
      </c>
      <c r="C516" s="115">
        <v>20000</v>
      </c>
    </row>
    <row r="517" spans="1:3" x14ac:dyDescent="0.25">
      <c r="A517">
        <v>103455</v>
      </c>
      <c r="B517" t="s">
        <v>822</v>
      </c>
      <c r="C517" s="115">
        <v>20000</v>
      </c>
    </row>
    <row r="518" spans="1:3" x14ac:dyDescent="0.25">
      <c r="A518">
        <v>103456</v>
      </c>
      <c r="B518" t="s">
        <v>823</v>
      </c>
      <c r="C518" s="115">
        <v>67000</v>
      </c>
    </row>
    <row r="519" spans="1:3" x14ac:dyDescent="0.25">
      <c r="A519">
        <v>103460</v>
      </c>
      <c r="B519" t="s">
        <v>824</v>
      </c>
      <c r="C519" s="115">
        <v>40538.400000000001</v>
      </c>
    </row>
    <row r="520" spans="1:3" x14ac:dyDescent="0.25">
      <c r="A520">
        <v>103468</v>
      </c>
      <c r="B520" t="s">
        <v>825</v>
      </c>
      <c r="C520" s="115">
        <v>20000</v>
      </c>
    </row>
    <row r="521" spans="1:3" x14ac:dyDescent="0.25">
      <c r="A521">
        <v>103469</v>
      </c>
      <c r="B521" t="s">
        <v>826</v>
      </c>
      <c r="C521" s="115">
        <v>20000</v>
      </c>
    </row>
    <row r="522" spans="1:3" x14ac:dyDescent="0.25">
      <c r="A522">
        <v>103470</v>
      </c>
      <c r="B522" t="s">
        <v>827</v>
      </c>
      <c r="C522" s="115">
        <v>20000</v>
      </c>
    </row>
    <row r="523" spans="1:3" x14ac:dyDescent="0.25">
      <c r="A523">
        <v>103471</v>
      </c>
      <c r="B523" t="s">
        <v>828</v>
      </c>
      <c r="C523" s="115">
        <v>20000</v>
      </c>
    </row>
    <row r="524" spans="1:3" x14ac:dyDescent="0.25">
      <c r="A524">
        <v>103472</v>
      </c>
      <c r="B524" t="s">
        <v>829</v>
      </c>
      <c r="C524" s="115">
        <v>20000</v>
      </c>
    </row>
    <row r="525" spans="1:3" x14ac:dyDescent="0.25">
      <c r="A525">
        <v>103477</v>
      </c>
      <c r="B525" t="s">
        <v>830</v>
      </c>
      <c r="C525" s="115">
        <v>50000</v>
      </c>
    </row>
    <row r="526" spans="1:3" x14ac:dyDescent="0.25">
      <c r="A526">
        <v>103480</v>
      </c>
      <c r="B526" t="s">
        <v>831</v>
      </c>
      <c r="C526" s="115">
        <v>20000</v>
      </c>
    </row>
    <row r="527" spans="1:3" x14ac:dyDescent="0.25">
      <c r="A527">
        <v>103484</v>
      </c>
      <c r="B527" t="s">
        <v>832</v>
      </c>
      <c r="C527" s="115">
        <v>20000</v>
      </c>
    </row>
    <row r="528" spans="1:3" x14ac:dyDescent="0.25">
      <c r="A528">
        <v>103489</v>
      </c>
      <c r="B528" t="s">
        <v>833</v>
      </c>
      <c r="C528" s="115">
        <v>962427.31</v>
      </c>
    </row>
    <row r="529" spans="1:3" x14ac:dyDescent="0.25">
      <c r="A529">
        <v>103490</v>
      </c>
      <c r="B529" t="s">
        <v>834</v>
      </c>
      <c r="C529" s="115">
        <v>20000</v>
      </c>
    </row>
    <row r="530" spans="1:3" x14ac:dyDescent="0.25">
      <c r="A530">
        <v>103498</v>
      </c>
      <c r="B530" t="s">
        <v>835</v>
      </c>
      <c r="C530" s="115">
        <v>113097</v>
      </c>
    </row>
    <row r="531" spans="1:3" x14ac:dyDescent="0.25">
      <c r="A531">
        <v>103502</v>
      </c>
      <c r="B531" t="s">
        <v>836</v>
      </c>
      <c r="C531" s="115">
        <v>36500</v>
      </c>
    </row>
    <row r="532" spans="1:3" x14ac:dyDescent="0.25">
      <c r="A532">
        <v>103522</v>
      </c>
      <c r="B532" t="s">
        <v>837</v>
      </c>
      <c r="C532" s="115">
        <v>132559.70000000001</v>
      </c>
    </row>
    <row r="533" spans="1:3" x14ac:dyDescent="0.25">
      <c r="A533">
        <v>103556</v>
      </c>
      <c r="B533" t="s">
        <v>838</v>
      </c>
      <c r="C533" s="115">
        <v>124800</v>
      </c>
    </row>
    <row r="534" spans="1:3" x14ac:dyDescent="0.25">
      <c r="A534">
        <v>103557</v>
      </c>
      <c r="B534" t="s">
        <v>839</v>
      </c>
      <c r="C534" s="115">
        <v>50000</v>
      </c>
    </row>
    <row r="535" spans="1:3" x14ac:dyDescent="0.25">
      <c r="A535">
        <v>103564</v>
      </c>
      <c r="B535" t="s">
        <v>840</v>
      </c>
      <c r="C535" s="115">
        <v>107000</v>
      </c>
    </row>
    <row r="536" spans="1:3" x14ac:dyDescent="0.25">
      <c r="A536">
        <v>103591</v>
      </c>
      <c r="B536" t="s">
        <v>841</v>
      </c>
      <c r="C536" s="115">
        <v>6085</v>
      </c>
    </row>
    <row r="537" spans="1:3" x14ac:dyDescent="0.25">
      <c r="A537">
        <v>103593</v>
      </c>
      <c r="B537" t="s">
        <v>842</v>
      </c>
      <c r="C537" s="115">
        <v>47500</v>
      </c>
    </row>
    <row r="538" spans="1:3" x14ac:dyDescent="0.25">
      <c r="A538">
        <v>103598</v>
      </c>
      <c r="B538" t="s">
        <v>480</v>
      </c>
      <c r="C538" s="115">
        <v>48201</v>
      </c>
    </row>
    <row r="539" spans="1:3" x14ac:dyDescent="0.25">
      <c r="A539">
        <v>103606</v>
      </c>
      <c r="B539" t="s">
        <v>843</v>
      </c>
      <c r="C539" s="115">
        <v>29000</v>
      </c>
    </row>
    <row r="540" spans="1:3" x14ac:dyDescent="0.25">
      <c r="A540">
        <v>103615</v>
      </c>
      <c r="B540" t="s">
        <v>844</v>
      </c>
      <c r="C540" s="115">
        <v>95000</v>
      </c>
    </row>
    <row r="541" spans="1:3" x14ac:dyDescent="0.25">
      <c r="A541">
        <v>103626</v>
      </c>
      <c r="B541" t="s">
        <v>845</v>
      </c>
      <c r="C541" s="115">
        <v>40000</v>
      </c>
    </row>
    <row r="542" spans="1:3" x14ac:dyDescent="0.25">
      <c r="A542">
        <v>103629</v>
      </c>
      <c r="B542" t="s">
        <v>846</v>
      </c>
      <c r="C542" s="115">
        <v>40000</v>
      </c>
    </row>
    <row r="543" spans="1:3" x14ac:dyDescent="0.25">
      <c r="A543">
        <v>103635</v>
      </c>
      <c r="B543" t="s">
        <v>847</v>
      </c>
      <c r="C543" s="115">
        <v>78600</v>
      </c>
    </row>
    <row r="544" spans="1:3" x14ac:dyDescent="0.25">
      <c r="A544">
        <v>103639</v>
      </c>
      <c r="B544" t="s">
        <v>848</v>
      </c>
      <c r="C544" s="115">
        <v>73000</v>
      </c>
    </row>
    <row r="545" spans="1:3" x14ac:dyDescent="0.25">
      <c r="A545">
        <v>103650</v>
      </c>
      <c r="B545" t="s">
        <v>849</v>
      </c>
      <c r="C545" s="115">
        <v>420000</v>
      </c>
    </row>
    <row r="546" spans="1:3" x14ac:dyDescent="0.25">
      <c r="A546">
        <v>103660</v>
      </c>
      <c r="B546" t="s">
        <v>850</v>
      </c>
      <c r="C546" s="115">
        <v>30655.7</v>
      </c>
    </row>
    <row r="547" spans="1:3" x14ac:dyDescent="0.25">
      <c r="A547">
        <v>103664</v>
      </c>
      <c r="B547" t="s">
        <v>851</v>
      </c>
      <c r="C547" s="115">
        <v>60480</v>
      </c>
    </row>
    <row r="548" spans="1:3" x14ac:dyDescent="0.25">
      <c r="A548">
        <v>103668</v>
      </c>
      <c r="B548" t="s">
        <v>852</v>
      </c>
      <c r="C548" s="115">
        <v>320000</v>
      </c>
    </row>
    <row r="549" spans="1:3" x14ac:dyDescent="0.25">
      <c r="A549">
        <v>103682</v>
      </c>
      <c r="B549" t="s">
        <v>853</v>
      </c>
      <c r="C549" s="115">
        <v>424830</v>
      </c>
    </row>
    <row r="550" spans="1:3" x14ac:dyDescent="0.25">
      <c r="A550">
        <v>103683</v>
      </c>
      <c r="B550" t="s">
        <v>854</v>
      </c>
      <c r="C550" s="115">
        <v>95000</v>
      </c>
    </row>
    <row r="551" spans="1:3" x14ac:dyDescent="0.25">
      <c r="A551">
        <v>103686</v>
      </c>
      <c r="B551" t="s">
        <v>855</v>
      </c>
      <c r="C551" s="115">
        <v>1133434.8400000001</v>
      </c>
    </row>
    <row r="552" spans="1:3" x14ac:dyDescent="0.25">
      <c r="A552">
        <v>103687</v>
      </c>
      <c r="B552" t="s">
        <v>856</v>
      </c>
      <c r="C552" s="115">
        <v>52000</v>
      </c>
    </row>
    <row r="553" spans="1:3" x14ac:dyDescent="0.25">
      <c r="A553">
        <v>103690</v>
      </c>
      <c r="B553" t="s">
        <v>857</v>
      </c>
      <c r="C553" s="115">
        <v>37440</v>
      </c>
    </row>
    <row r="554" spans="1:3" x14ac:dyDescent="0.25">
      <c r="A554">
        <v>103692</v>
      </c>
      <c r="B554" t="s">
        <v>858</v>
      </c>
      <c r="C554" s="115">
        <v>1</v>
      </c>
    </row>
    <row r="555" spans="1:3" x14ac:dyDescent="0.25">
      <c r="A555">
        <v>103693</v>
      </c>
      <c r="B555" t="s">
        <v>859</v>
      </c>
      <c r="C555" s="115">
        <v>35100</v>
      </c>
    </row>
    <row r="556" spans="1:3" x14ac:dyDescent="0.25">
      <c r="A556">
        <v>103698</v>
      </c>
      <c r="B556" t="s">
        <v>860</v>
      </c>
      <c r="C556" s="115">
        <v>143684.76</v>
      </c>
    </row>
    <row r="557" spans="1:3" x14ac:dyDescent="0.25">
      <c r="A557">
        <v>103699</v>
      </c>
      <c r="B557" t="s">
        <v>861</v>
      </c>
      <c r="C557" s="115">
        <v>72000</v>
      </c>
    </row>
    <row r="558" spans="1:3" x14ac:dyDescent="0.25">
      <c r="A558">
        <v>103703</v>
      </c>
      <c r="B558" t="s">
        <v>862</v>
      </c>
      <c r="C558" s="115">
        <v>59740</v>
      </c>
    </row>
    <row r="559" spans="1:3" x14ac:dyDescent="0.25">
      <c r="A559">
        <v>103710</v>
      </c>
      <c r="B559" t="s">
        <v>863</v>
      </c>
      <c r="C559" s="115">
        <v>61200</v>
      </c>
    </row>
    <row r="562" spans="3:3" x14ac:dyDescent="0.25">
      <c r="C562" s="115">
        <f>SUM(C2:C561)</f>
        <v>906712431.54499996</v>
      </c>
    </row>
  </sheetData>
  <autoFilter ref="A1:C1">
    <sortState ref="A2:C559">
      <sortCondition ref="A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C1" sqref="C1"/>
    </sheetView>
  </sheetViews>
  <sheetFormatPr defaultRowHeight="13.2" x14ac:dyDescent="0.25"/>
  <cols>
    <col min="1" max="1" width="43.109375" customWidth="1"/>
    <col min="3" max="3" width="42.109375" customWidth="1"/>
    <col min="4" max="4" width="21.88671875" style="123" customWidth="1"/>
  </cols>
  <sheetData>
    <row r="1" spans="1:4" x14ac:dyDescent="0.25">
      <c r="A1" s="119" t="s">
        <v>864</v>
      </c>
    </row>
    <row r="2" spans="1:4" x14ac:dyDescent="0.25">
      <c r="A2" s="118" t="s">
        <v>56</v>
      </c>
      <c r="C2" s="121" t="s">
        <v>56</v>
      </c>
      <c r="D2" s="124" t="s">
        <v>865</v>
      </c>
    </row>
    <row r="3" spans="1:4" x14ac:dyDescent="0.25">
      <c r="A3" s="118" t="s">
        <v>60</v>
      </c>
      <c r="C3" s="121" t="s">
        <v>60</v>
      </c>
    </row>
    <row r="4" spans="1:4" x14ac:dyDescent="0.25">
      <c r="A4" s="118" t="s">
        <v>62</v>
      </c>
      <c r="C4" s="121" t="s">
        <v>62</v>
      </c>
    </row>
    <row r="5" spans="1:4" x14ac:dyDescent="0.25">
      <c r="A5" s="118" t="s">
        <v>64</v>
      </c>
      <c r="C5" s="121" t="s">
        <v>64</v>
      </c>
    </row>
    <row r="6" spans="1:4" x14ac:dyDescent="0.25">
      <c r="A6" s="118" t="s">
        <v>65</v>
      </c>
      <c r="C6" s="121" t="s">
        <v>65</v>
      </c>
    </row>
    <row r="7" spans="1:4" x14ac:dyDescent="0.25">
      <c r="A7" s="118" t="s">
        <v>67</v>
      </c>
      <c r="C7" s="122" t="s">
        <v>67</v>
      </c>
    </row>
    <row r="8" spans="1:4" x14ac:dyDescent="0.25">
      <c r="A8" s="118" t="s">
        <v>68</v>
      </c>
      <c r="C8" s="121" t="s">
        <v>68</v>
      </c>
    </row>
    <row r="9" spans="1:4" x14ac:dyDescent="0.25">
      <c r="A9" s="118" t="s">
        <v>69</v>
      </c>
      <c r="C9" s="121" t="s">
        <v>69</v>
      </c>
    </row>
    <row r="10" spans="1:4" x14ac:dyDescent="0.25">
      <c r="A10" s="118" t="s">
        <v>70</v>
      </c>
      <c r="C10" s="121" t="s">
        <v>70</v>
      </c>
    </row>
    <row r="11" spans="1:4" x14ac:dyDescent="0.25">
      <c r="A11" s="118" t="s">
        <v>73</v>
      </c>
      <c r="C11" s="121" t="s">
        <v>73</v>
      </c>
    </row>
    <row r="12" spans="1:4" x14ac:dyDescent="0.25">
      <c r="A12" s="118" t="s">
        <v>74</v>
      </c>
      <c r="C12" s="121" t="s">
        <v>74</v>
      </c>
    </row>
    <row r="13" spans="1:4" x14ac:dyDescent="0.25">
      <c r="A13" s="118" t="s">
        <v>76</v>
      </c>
      <c r="C13" s="121" t="s">
        <v>76</v>
      </c>
    </row>
    <row r="14" spans="1:4" x14ac:dyDescent="0.25">
      <c r="A14" s="118" t="s">
        <v>77</v>
      </c>
      <c r="C14" s="121" t="s">
        <v>77</v>
      </c>
    </row>
    <row r="15" spans="1:4" x14ac:dyDescent="0.25">
      <c r="A15" s="118" t="s">
        <v>79</v>
      </c>
      <c r="C15" s="121" t="s">
        <v>79</v>
      </c>
    </row>
    <row r="16" spans="1:4" x14ac:dyDescent="0.25">
      <c r="A16" s="118" t="s">
        <v>80</v>
      </c>
      <c r="C16" s="121" t="s">
        <v>80</v>
      </c>
    </row>
    <row r="17" spans="1:4" x14ac:dyDescent="0.25">
      <c r="A17" s="118" t="s">
        <v>81</v>
      </c>
      <c r="C17" s="121" t="s">
        <v>81</v>
      </c>
    </row>
    <row r="18" spans="1:4" x14ac:dyDescent="0.25">
      <c r="A18" s="118" t="s">
        <v>82</v>
      </c>
      <c r="C18" s="121" t="s">
        <v>82</v>
      </c>
    </row>
    <row r="19" spans="1:4" x14ac:dyDescent="0.25">
      <c r="A19" s="118" t="s">
        <v>84</v>
      </c>
      <c r="C19" s="121" t="s">
        <v>84</v>
      </c>
    </row>
    <row r="20" spans="1:4" x14ac:dyDescent="0.25">
      <c r="A20" s="118" t="s">
        <v>315</v>
      </c>
      <c r="C20" s="121" t="s">
        <v>315</v>
      </c>
    </row>
    <row r="21" spans="1:4" x14ac:dyDescent="0.25">
      <c r="A21" s="118" t="s">
        <v>85</v>
      </c>
      <c r="C21" s="121" t="s">
        <v>85</v>
      </c>
    </row>
    <row r="22" spans="1:4" x14ac:dyDescent="0.25">
      <c r="A22" s="118" t="s">
        <v>86</v>
      </c>
      <c r="C22" s="121" t="s">
        <v>86</v>
      </c>
    </row>
    <row r="23" spans="1:4" x14ac:dyDescent="0.25">
      <c r="A23" s="118" t="s">
        <v>87</v>
      </c>
      <c r="C23" s="121" t="s">
        <v>87</v>
      </c>
    </row>
    <row r="24" spans="1:4" x14ac:dyDescent="0.25">
      <c r="A24" t="s">
        <v>88</v>
      </c>
      <c r="C24" t="s">
        <v>88</v>
      </c>
    </row>
    <row r="25" spans="1:4" x14ac:dyDescent="0.25">
      <c r="A25" s="118" t="s">
        <v>234</v>
      </c>
      <c r="C25" s="120" t="s">
        <v>234</v>
      </c>
      <c r="D25" s="125" t="s">
        <v>866</v>
      </c>
    </row>
    <row r="26" spans="1:4" x14ac:dyDescent="0.25">
      <c r="A26" s="118" t="s">
        <v>89</v>
      </c>
      <c r="C26" s="121" t="s">
        <v>89</v>
      </c>
    </row>
    <row r="27" spans="1:4" x14ac:dyDescent="0.25">
      <c r="A27" s="118" t="s">
        <v>91</v>
      </c>
      <c r="C27" s="121" t="s">
        <v>91</v>
      </c>
    </row>
    <row r="28" spans="1:4" x14ac:dyDescent="0.25">
      <c r="A28" s="118" t="s">
        <v>93</v>
      </c>
      <c r="C28" s="121" t="s">
        <v>93</v>
      </c>
    </row>
    <row r="29" spans="1:4" x14ac:dyDescent="0.25">
      <c r="A29" s="118" t="s">
        <v>94</v>
      </c>
      <c r="C29" s="121" t="s">
        <v>94</v>
      </c>
    </row>
    <row r="30" spans="1:4" x14ac:dyDescent="0.25">
      <c r="A30" s="118" t="s">
        <v>96</v>
      </c>
      <c r="C30" s="121" t="s">
        <v>96</v>
      </c>
    </row>
    <row r="31" spans="1:4" x14ac:dyDescent="0.25">
      <c r="A31" s="118" t="s">
        <v>98</v>
      </c>
      <c r="C31" s="121" t="s">
        <v>98</v>
      </c>
    </row>
    <row r="32" spans="1:4" x14ac:dyDescent="0.25">
      <c r="A32" s="118" t="s">
        <v>99</v>
      </c>
      <c r="C32" s="121" t="s">
        <v>99</v>
      </c>
    </row>
    <row r="33" spans="1:3" x14ac:dyDescent="0.25">
      <c r="A33" s="118" t="s">
        <v>101</v>
      </c>
      <c r="C33" s="121" t="s">
        <v>101</v>
      </c>
    </row>
    <row r="34" spans="1:3" x14ac:dyDescent="0.25">
      <c r="A34" s="118" t="s">
        <v>102</v>
      </c>
      <c r="C34" s="121" t="s">
        <v>102</v>
      </c>
    </row>
    <row r="35" spans="1:3" x14ac:dyDescent="0.25">
      <c r="A35" s="118" t="s">
        <v>104</v>
      </c>
      <c r="C35" s="121" t="s">
        <v>104</v>
      </c>
    </row>
    <row r="36" spans="1:3" x14ac:dyDescent="0.25">
      <c r="A36" s="118" t="s">
        <v>106</v>
      </c>
      <c r="C36" s="121" t="s">
        <v>106</v>
      </c>
    </row>
    <row r="37" spans="1:3" x14ac:dyDescent="0.25">
      <c r="A37" s="118" t="s">
        <v>107</v>
      </c>
      <c r="C37" s="122" t="s">
        <v>107</v>
      </c>
    </row>
    <row r="38" spans="1:3" x14ac:dyDescent="0.25">
      <c r="A38" s="118" t="s">
        <v>108</v>
      </c>
      <c r="C38" s="121" t="s">
        <v>108</v>
      </c>
    </row>
    <row r="39" spans="1:3" x14ac:dyDescent="0.25">
      <c r="A39" s="118" t="s">
        <v>109</v>
      </c>
      <c r="C39" s="122" t="s">
        <v>109</v>
      </c>
    </row>
    <row r="40" spans="1:3" x14ac:dyDescent="0.25">
      <c r="A40" s="118" t="s">
        <v>111</v>
      </c>
      <c r="C40" s="121" t="s">
        <v>111</v>
      </c>
    </row>
    <row r="41" spans="1:3" x14ac:dyDescent="0.25">
      <c r="A41" s="118" t="s">
        <v>112</v>
      </c>
      <c r="C41" s="121" t="s">
        <v>112</v>
      </c>
    </row>
    <row r="42" spans="1:3" x14ac:dyDescent="0.25">
      <c r="A42" s="118" t="s">
        <v>113</v>
      </c>
      <c r="C42" s="121" t="s">
        <v>113</v>
      </c>
    </row>
    <row r="43" spans="1:3" x14ac:dyDescent="0.25">
      <c r="A43" s="118" t="s">
        <v>114</v>
      </c>
      <c r="C43" s="121" t="s">
        <v>114</v>
      </c>
    </row>
    <row r="44" spans="1:3" x14ac:dyDescent="0.25">
      <c r="A44" s="118" t="s">
        <v>117</v>
      </c>
      <c r="C44" s="121" t="s">
        <v>117</v>
      </c>
    </row>
    <row r="45" spans="1:3" x14ac:dyDescent="0.25">
      <c r="A45" s="118" t="s">
        <v>118</v>
      </c>
      <c r="C45" s="121" t="s">
        <v>118</v>
      </c>
    </row>
    <row r="46" spans="1:3" x14ac:dyDescent="0.25">
      <c r="A46" s="118" t="s">
        <v>119</v>
      </c>
      <c r="C46" s="122" t="s">
        <v>119</v>
      </c>
    </row>
    <row r="47" spans="1:3" x14ac:dyDescent="0.25">
      <c r="A47" s="118" t="s">
        <v>120</v>
      </c>
      <c r="C47" s="121" t="s">
        <v>120</v>
      </c>
    </row>
    <row r="48" spans="1:3" x14ac:dyDescent="0.25">
      <c r="A48" s="118" t="s">
        <v>250</v>
      </c>
      <c r="C48" s="121" t="s">
        <v>250</v>
      </c>
    </row>
    <row r="49" spans="1:4" x14ac:dyDescent="0.25">
      <c r="A49" s="118" t="s">
        <v>123</v>
      </c>
      <c r="C49" s="121" t="s">
        <v>123</v>
      </c>
    </row>
    <row r="50" spans="1:4" x14ac:dyDescent="0.25">
      <c r="A50" s="118" t="s">
        <v>124</v>
      </c>
      <c r="C50" s="121" t="s">
        <v>124</v>
      </c>
    </row>
    <row r="51" spans="1:4" x14ac:dyDescent="0.25">
      <c r="A51" s="118" t="s">
        <v>125</v>
      </c>
      <c r="C51" s="121" t="s">
        <v>125</v>
      </c>
    </row>
    <row r="52" spans="1:4" x14ac:dyDescent="0.25">
      <c r="A52" s="118" t="s">
        <v>126</v>
      </c>
      <c r="C52" s="121" t="s">
        <v>126</v>
      </c>
    </row>
    <row r="53" spans="1:4" x14ac:dyDescent="0.25">
      <c r="A53" s="118" t="s">
        <v>291</v>
      </c>
      <c r="C53" s="120" t="s">
        <v>291</v>
      </c>
      <c r="D53" s="125" t="s">
        <v>866</v>
      </c>
    </row>
    <row r="54" spans="1:4" x14ac:dyDescent="0.25">
      <c r="A54" s="118" t="s">
        <v>127</v>
      </c>
      <c r="C54" s="121" t="s">
        <v>127</v>
      </c>
    </row>
    <row r="55" spans="1:4" x14ac:dyDescent="0.25">
      <c r="A55" s="118" t="s">
        <v>129</v>
      </c>
      <c r="C55" s="121" t="s">
        <v>129</v>
      </c>
    </row>
    <row r="56" spans="1:4" x14ac:dyDescent="0.25">
      <c r="A56" s="118" t="s">
        <v>132</v>
      </c>
      <c r="C56" s="121" t="s">
        <v>132</v>
      </c>
    </row>
    <row r="57" spans="1:4" x14ac:dyDescent="0.25">
      <c r="A57" s="118" t="s">
        <v>133</v>
      </c>
      <c r="C57" s="121" t="s">
        <v>133</v>
      </c>
    </row>
    <row r="58" spans="1:4" x14ac:dyDescent="0.25">
      <c r="A58" s="118" t="s">
        <v>134</v>
      </c>
      <c r="C58" s="121" t="s">
        <v>134</v>
      </c>
    </row>
    <row r="59" spans="1:4" x14ac:dyDescent="0.25">
      <c r="A59" s="118" t="s">
        <v>135</v>
      </c>
      <c r="C59" s="121" t="s">
        <v>135</v>
      </c>
    </row>
    <row r="60" spans="1:4" x14ac:dyDescent="0.25">
      <c r="A60" s="118" t="s">
        <v>136</v>
      </c>
      <c r="C60" s="121" t="s">
        <v>136</v>
      </c>
    </row>
    <row r="61" spans="1:4" x14ac:dyDescent="0.25">
      <c r="A61" s="118" t="s">
        <v>292</v>
      </c>
      <c r="C61" s="120" t="s">
        <v>292</v>
      </c>
      <c r="D61" s="125" t="s">
        <v>866</v>
      </c>
    </row>
    <row r="62" spans="1:4" x14ac:dyDescent="0.25">
      <c r="A62" s="118" t="s">
        <v>293</v>
      </c>
      <c r="C62" s="120" t="s">
        <v>293</v>
      </c>
      <c r="D62" s="125" t="s">
        <v>866</v>
      </c>
    </row>
    <row r="63" spans="1:4" x14ac:dyDescent="0.25">
      <c r="A63" s="118" t="s">
        <v>137</v>
      </c>
      <c r="C63" s="121" t="s">
        <v>137</v>
      </c>
    </row>
    <row r="64" spans="1:4" x14ac:dyDescent="0.25">
      <c r="A64" s="118" t="s">
        <v>138</v>
      </c>
      <c r="C64" s="121" t="s">
        <v>138</v>
      </c>
    </row>
    <row r="65" spans="1:4" x14ac:dyDescent="0.25">
      <c r="A65" s="118" t="s">
        <v>140</v>
      </c>
      <c r="C65" s="121" t="s">
        <v>140</v>
      </c>
    </row>
    <row r="66" spans="1:4" x14ac:dyDescent="0.25">
      <c r="A66" s="118" t="s">
        <v>141</v>
      </c>
      <c r="C66" s="122" t="s">
        <v>141</v>
      </c>
    </row>
    <row r="67" spans="1:4" x14ac:dyDescent="0.25">
      <c r="A67" s="118" t="s">
        <v>145</v>
      </c>
      <c r="C67" s="121" t="s">
        <v>145</v>
      </c>
    </row>
    <row r="68" spans="1:4" x14ac:dyDescent="0.25">
      <c r="A68" s="118" t="s">
        <v>146</v>
      </c>
      <c r="C68" s="121" t="s">
        <v>146</v>
      </c>
    </row>
    <row r="69" spans="1:4" x14ac:dyDescent="0.25">
      <c r="A69" s="118" t="s">
        <v>147</v>
      </c>
      <c r="C69" s="121" t="s">
        <v>147</v>
      </c>
    </row>
    <row r="70" spans="1:4" x14ac:dyDescent="0.25">
      <c r="A70" s="118" t="s">
        <v>294</v>
      </c>
      <c r="C70" s="120" t="s">
        <v>294</v>
      </c>
      <c r="D70" s="125" t="s">
        <v>866</v>
      </c>
    </row>
    <row r="71" spans="1:4" x14ac:dyDescent="0.25">
      <c r="A71" s="118" t="s">
        <v>148</v>
      </c>
      <c r="C71" s="121" t="s">
        <v>148</v>
      </c>
    </row>
    <row r="72" spans="1:4" x14ac:dyDescent="0.25">
      <c r="A72" s="118" t="s">
        <v>263</v>
      </c>
      <c r="C72" s="120" t="s">
        <v>263</v>
      </c>
      <c r="D72" s="125" t="s">
        <v>866</v>
      </c>
    </row>
    <row r="73" spans="1:4" x14ac:dyDescent="0.25">
      <c r="A73" s="118" t="s">
        <v>149</v>
      </c>
      <c r="C73" s="121" t="s">
        <v>149</v>
      </c>
    </row>
    <row r="74" spans="1:4" x14ac:dyDescent="0.25">
      <c r="A74" s="118" t="s">
        <v>150</v>
      </c>
      <c r="C74" s="121" t="s">
        <v>150</v>
      </c>
    </row>
    <row r="75" spans="1:4" x14ac:dyDescent="0.25">
      <c r="A75" s="118" t="s">
        <v>151</v>
      </c>
      <c r="C75" s="121" t="s">
        <v>151</v>
      </c>
    </row>
    <row r="76" spans="1:4" x14ac:dyDescent="0.25">
      <c r="A76" s="118" t="s">
        <v>152</v>
      </c>
      <c r="C76" s="122" t="s">
        <v>152</v>
      </c>
    </row>
    <row r="77" spans="1:4" x14ac:dyDescent="0.25">
      <c r="A77" s="118" t="s">
        <v>153</v>
      </c>
      <c r="C77" s="121" t="s">
        <v>153</v>
      </c>
    </row>
    <row r="78" spans="1:4" x14ac:dyDescent="0.25">
      <c r="A78" s="118" t="s">
        <v>154</v>
      </c>
      <c r="C78" s="121" t="s">
        <v>154</v>
      </c>
    </row>
    <row r="79" spans="1:4" x14ac:dyDescent="0.25">
      <c r="A79" s="118" t="s">
        <v>266</v>
      </c>
      <c r="C79" s="120" t="s">
        <v>266</v>
      </c>
      <c r="D79" s="125" t="s">
        <v>866</v>
      </c>
    </row>
    <row r="80" spans="1:4" x14ac:dyDescent="0.25">
      <c r="A80" s="118" t="s">
        <v>156</v>
      </c>
      <c r="C80" s="121" t="s">
        <v>156</v>
      </c>
    </row>
    <row r="81" spans="1:4" x14ac:dyDescent="0.25">
      <c r="A81" s="118" t="s">
        <v>295</v>
      </c>
      <c r="C81" s="120" t="s">
        <v>295</v>
      </c>
      <c r="D81" s="125" t="s">
        <v>866</v>
      </c>
    </row>
    <row r="82" spans="1:4" x14ac:dyDescent="0.25">
      <c r="A82" s="118" t="s">
        <v>157</v>
      </c>
      <c r="C82" s="121" t="s">
        <v>157</v>
      </c>
    </row>
    <row r="83" spans="1:4" x14ac:dyDescent="0.25">
      <c r="A83" s="118" t="s">
        <v>158</v>
      </c>
      <c r="C83" s="121" t="s">
        <v>158</v>
      </c>
    </row>
    <row r="84" spans="1:4" x14ac:dyDescent="0.25">
      <c r="A84" s="118" t="s">
        <v>159</v>
      </c>
      <c r="C84" s="121" t="s">
        <v>159</v>
      </c>
    </row>
    <row r="85" spans="1:4" x14ac:dyDescent="0.25">
      <c r="A85" s="118" t="s">
        <v>160</v>
      </c>
      <c r="C85" s="121" t="s">
        <v>160</v>
      </c>
    </row>
    <row r="86" spans="1:4" x14ac:dyDescent="0.25">
      <c r="A86" s="118" t="s">
        <v>161</v>
      </c>
      <c r="C86" s="121" t="s">
        <v>161</v>
      </c>
    </row>
    <row r="87" spans="1:4" x14ac:dyDescent="0.25">
      <c r="A87" s="118" t="s">
        <v>296</v>
      </c>
      <c r="C87" s="120" t="s">
        <v>296</v>
      </c>
      <c r="D87" s="125" t="s">
        <v>866</v>
      </c>
    </row>
    <row r="88" spans="1:4" x14ac:dyDescent="0.25">
      <c r="A88" s="118" t="s">
        <v>162</v>
      </c>
      <c r="C88" s="122" t="s">
        <v>162</v>
      </c>
    </row>
    <row r="89" spans="1:4" x14ac:dyDescent="0.25">
      <c r="A89" s="118" t="s">
        <v>163</v>
      </c>
      <c r="C89" s="121" t="s">
        <v>163</v>
      </c>
    </row>
    <row r="90" spans="1:4" x14ac:dyDescent="0.25">
      <c r="A90" s="118" t="s">
        <v>164</v>
      </c>
      <c r="C90" s="121" t="s">
        <v>164</v>
      </c>
    </row>
    <row r="91" spans="1:4" x14ac:dyDescent="0.25">
      <c r="A91" s="118" t="s">
        <v>165</v>
      </c>
      <c r="C91" s="122" t="s">
        <v>165</v>
      </c>
    </row>
    <row r="92" spans="1:4" x14ac:dyDescent="0.25">
      <c r="A92" s="118" t="s">
        <v>166</v>
      </c>
      <c r="C92" s="121" t="s">
        <v>166</v>
      </c>
    </row>
    <row r="93" spans="1:4" x14ac:dyDescent="0.25">
      <c r="A93" s="118" t="s">
        <v>297</v>
      </c>
      <c r="C93" s="120" t="s">
        <v>297</v>
      </c>
      <c r="D93" s="125" t="s">
        <v>866</v>
      </c>
    </row>
    <row r="94" spans="1:4" x14ac:dyDescent="0.25">
      <c r="A94" s="118" t="s">
        <v>167</v>
      </c>
      <c r="C94" s="121" t="s">
        <v>167</v>
      </c>
    </row>
    <row r="95" spans="1:4" x14ac:dyDescent="0.25">
      <c r="A95" s="118" t="s">
        <v>168</v>
      </c>
      <c r="C95" s="122" t="s">
        <v>168</v>
      </c>
    </row>
    <row r="96" spans="1:4" x14ac:dyDescent="0.25">
      <c r="A96" s="118" t="s">
        <v>169</v>
      </c>
      <c r="C96" s="122" t="s">
        <v>169</v>
      </c>
    </row>
    <row r="97" spans="1:3" x14ac:dyDescent="0.25">
      <c r="A97" s="118" t="s">
        <v>170</v>
      </c>
      <c r="C97" s="122" t="s">
        <v>170</v>
      </c>
    </row>
    <row r="98" spans="1:3" x14ac:dyDescent="0.25">
      <c r="A98" s="118" t="s">
        <v>172</v>
      </c>
      <c r="C98" s="121" t="s">
        <v>172</v>
      </c>
    </row>
    <row r="99" spans="1:3" x14ac:dyDescent="0.25">
      <c r="A99" s="118" t="s">
        <v>173</v>
      </c>
      <c r="C99" s="121" t="s">
        <v>173</v>
      </c>
    </row>
    <row r="100" spans="1:3" x14ac:dyDescent="0.25">
      <c r="A100" s="118" t="s">
        <v>176</v>
      </c>
      <c r="C100" s="121" t="s">
        <v>176</v>
      </c>
    </row>
    <row r="101" spans="1:3" x14ac:dyDescent="0.25">
      <c r="A101" s="118" t="s">
        <v>179</v>
      </c>
      <c r="C101" s="121" t="s">
        <v>179</v>
      </c>
    </row>
    <row r="102" spans="1:3" x14ac:dyDescent="0.25">
      <c r="A102" s="118" t="s">
        <v>180</v>
      </c>
      <c r="C102" s="121" t="s">
        <v>180</v>
      </c>
    </row>
    <row r="103" spans="1:3" x14ac:dyDescent="0.25">
      <c r="A103" t="s">
        <v>298</v>
      </c>
      <c r="C103" t="s">
        <v>298</v>
      </c>
    </row>
    <row r="104" spans="1:3" x14ac:dyDescent="0.25">
      <c r="A104" s="118" t="s">
        <v>181</v>
      </c>
      <c r="C104" t="s">
        <v>181</v>
      </c>
    </row>
    <row r="105" spans="1:3" x14ac:dyDescent="0.25">
      <c r="A105" s="118" t="s">
        <v>182</v>
      </c>
      <c r="C105" s="121" t="s">
        <v>182</v>
      </c>
    </row>
    <row r="106" spans="1:3" x14ac:dyDescent="0.25">
      <c r="A106" s="118" t="s">
        <v>185</v>
      </c>
      <c r="C106" s="121" t="s">
        <v>185</v>
      </c>
    </row>
    <row r="107" spans="1:3" x14ac:dyDescent="0.25">
      <c r="A107" s="118" t="s">
        <v>186</v>
      </c>
      <c r="C107" s="121" t="s">
        <v>186</v>
      </c>
    </row>
    <row r="108" spans="1:3" x14ac:dyDescent="0.25">
      <c r="A108" s="118" t="s">
        <v>187</v>
      </c>
      <c r="C108" s="121" t="s">
        <v>187</v>
      </c>
    </row>
    <row r="109" spans="1:3" x14ac:dyDescent="0.25">
      <c r="A109" s="118" t="s">
        <v>189</v>
      </c>
      <c r="C109" s="121" t="s">
        <v>189</v>
      </c>
    </row>
    <row r="110" spans="1:3" x14ac:dyDescent="0.25">
      <c r="A110" s="118" t="s">
        <v>191</v>
      </c>
      <c r="C110" s="121" t="s">
        <v>191</v>
      </c>
    </row>
    <row r="111" spans="1:3" x14ac:dyDescent="0.25">
      <c r="A111" s="118" t="s">
        <v>193</v>
      </c>
      <c r="C111" s="121" t="s">
        <v>193</v>
      </c>
    </row>
    <row r="112" spans="1:3" x14ac:dyDescent="0.25">
      <c r="A112" s="118" t="s">
        <v>194</v>
      </c>
      <c r="C112" s="121" t="s">
        <v>194</v>
      </c>
    </row>
    <row r="113" spans="1:3" x14ac:dyDescent="0.25">
      <c r="A113" s="118" t="s">
        <v>195</v>
      </c>
      <c r="C113" s="121" t="s">
        <v>195</v>
      </c>
    </row>
    <row r="114" spans="1:3" x14ac:dyDescent="0.25">
      <c r="A114" s="118" t="s">
        <v>196</v>
      </c>
      <c r="C114" s="121" t="s">
        <v>196</v>
      </c>
    </row>
    <row r="115" spans="1:3" x14ac:dyDescent="0.25">
      <c r="A115" s="118" t="s">
        <v>198</v>
      </c>
      <c r="C115" s="121" t="s">
        <v>198</v>
      </c>
    </row>
    <row r="116" spans="1:3" x14ac:dyDescent="0.25">
      <c r="A116" s="118" t="s">
        <v>199</v>
      </c>
      <c r="C116" s="121" t="s">
        <v>199</v>
      </c>
    </row>
    <row r="117" spans="1:3" x14ac:dyDescent="0.25">
      <c r="A117" s="118" t="s">
        <v>200</v>
      </c>
      <c r="C117" s="121" t="s">
        <v>200</v>
      </c>
    </row>
    <row r="118" spans="1:3" x14ac:dyDescent="0.25">
      <c r="A118" s="118" t="s">
        <v>201</v>
      </c>
      <c r="C118" s="121" t="s">
        <v>201</v>
      </c>
    </row>
    <row r="119" spans="1:3" x14ac:dyDescent="0.25">
      <c r="A119" s="118" t="s">
        <v>202</v>
      </c>
      <c r="C119" s="121" t="s">
        <v>202</v>
      </c>
    </row>
    <row r="120" spans="1:3" x14ac:dyDescent="0.25">
      <c r="A120" s="118" t="s">
        <v>203</v>
      </c>
      <c r="C120" s="121" t="s">
        <v>203</v>
      </c>
    </row>
    <row r="121" spans="1:3" x14ac:dyDescent="0.25">
      <c r="A121" s="118" t="s">
        <v>204</v>
      </c>
      <c r="C121" s="121" t="s">
        <v>204</v>
      </c>
    </row>
    <row r="122" spans="1:3" x14ac:dyDescent="0.25">
      <c r="A122" s="118" t="s">
        <v>286</v>
      </c>
      <c r="C122" s="121" t="s">
        <v>286</v>
      </c>
    </row>
    <row r="123" spans="1:3" x14ac:dyDescent="0.25">
      <c r="A123" s="118" t="s">
        <v>206</v>
      </c>
      <c r="C123" s="121" t="s">
        <v>206</v>
      </c>
    </row>
    <row r="124" spans="1:3" x14ac:dyDescent="0.25">
      <c r="A124" s="118" t="s">
        <v>207</v>
      </c>
      <c r="C124" s="121" t="s">
        <v>207</v>
      </c>
    </row>
    <row r="125" spans="1:3" x14ac:dyDescent="0.25">
      <c r="A125" s="118" t="s">
        <v>208</v>
      </c>
      <c r="C125" s="121" t="s">
        <v>208</v>
      </c>
    </row>
    <row r="126" spans="1:3" x14ac:dyDescent="0.25">
      <c r="A126" s="118" t="s">
        <v>287</v>
      </c>
      <c r="C126" s="121" t="s">
        <v>287</v>
      </c>
    </row>
    <row r="127" spans="1:3" x14ac:dyDescent="0.25">
      <c r="A127" s="118" t="s">
        <v>212</v>
      </c>
      <c r="C127" s="121" t="s">
        <v>212</v>
      </c>
    </row>
    <row r="128" spans="1:3" x14ac:dyDescent="0.25">
      <c r="A128" s="118" t="s">
        <v>213</v>
      </c>
      <c r="C128" s="121" t="s">
        <v>213</v>
      </c>
    </row>
    <row r="129" spans="1:3" x14ac:dyDescent="0.25">
      <c r="A129" s="118" t="s">
        <v>215</v>
      </c>
      <c r="C129" s="121" t="s">
        <v>215</v>
      </c>
    </row>
    <row r="130" spans="1:3" x14ac:dyDescent="0.25">
      <c r="A130" s="118" t="s">
        <v>216</v>
      </c>
      <c r="C130" s="121" t="s">
        <v>216</v>
      </c>
    </row>
    <row r="131" spans="1:3" x14ac:dyDescent="0.25">
      <c r="A131" s="118" t="s">
        <v>217</v>
      </c>
      <c r="C131" s="121" t="s">
        <v>217</v>
      </c>
    </row>
    <row r="132" spans="1:3" x14ac:dyDescent="0.25">
      <c r="A132" s="118" t="s">
        <v>218</v>
      </c>
      <c r="C132" s="121" t="s">
        <v>218</v>
      </c>
    </row>
    <row r="133" spans="1:3" x14ac:dyDescent="0.25">
      <c r="A133" t="s">
        <v>219</v>
      </c>
      <c r="C133" t="s">
        <v>219</v>
      </c>
    </row>
  </sheetData>
  <sortState ref="A3:A91">
    <sortCondition ref="A3:A9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workbookViewId="0"/>
  </sheetViews>
  <sheetFormatPr defaultRowHeight="13.2" x14ac:dyDescent="0.25"/>
  <cols>
    <col min="1" max="1" width="41.109375" bestFit="1" customWidth="1"/>
    <col min="8" max="8" width="18.44140625" customWidth="1"/>
    <col min="11" max="11" width="43.5546875" customWidth="1"/>
  </cols>
  <sheetData>
    <row r="1" spans="1:8" x14ac:dyDescent="0.25">
      <c r="A1" s="108" t="s">
        <v>867</v>
      </c>
      <c r="H1" s="126" t="s">
        <v>868</v>
      </c>
    </row>
    <row r="2" spans="1:8" ht="14.4" x14ac:dyDescent="0.3">
      <c r="A2" s="132" t="s">
        <v>62</v>
      </c>
      <c r="C2" s="139" t="s">
        <v>62</v>
      </c>
      <c r="H2" s="127" t="s">
        <v>57</v>
      </c>
    </row>
    <row r="3" spans="1:8" ht="14.4" x14ac:dyDescent="0.3">
      <c r="A3" s="131" t="s">
        <v>56</v>
      </c>
      <c r="C3" s="140" t="s">
        <v>56</v>
      </c>
      <c r="H3" s="127" t="s">
        <v>57</v>
      </c>
    </row>
    <row r="4" spans="1:8" ht="14.4" x14ac:dyDescent="0.3">
      <c r="A4" s="132" t="s">
        <v>60</v>
      </c>
      <c r="C4" s="139" t="s">
        <v>60</v>
      </c>
      <c r="H4" s="127" t="s">
        <v>57</v>
      </c>
    </row>
    <row r="5" spans="1:8" ht="14.4" x14ac:dyDescent="0.3">
      <c r="A5" s="133" t="s">
        <v>64</v>
      </c>
      <c r="C5" s="140" t="s">
        <v>64</v>
      </c>
      <c r="H5" s="127" t="s">
        <v>57</v>
      </c>
    </row>
    <row r="6" spans="1:8" ht="14.4" x14ac:dyDescent="0.3">
      <c r="A6" s="134" t="s">
        <v>65</v>
      </c>
      <c r="C6" s="139" t="s">
        <v>65</v>
      </c>
      <c r="H6" s="127" t="s">
        <v>57</v>
      </c>
    </row>
    <row r="7" spans="1:8" ht="14.4" x14ac:dyDescent="0.3">
      <c r="A7" s="132" t="s">
        <v>67</v>
      </c>
      <c r="C7" s="140" t="s">
        <v>67</v>
      </c>
      <c r="H7" s="127" t="s">
        <v>57</v>
      </c>
    </row>
    <row r="8" spans="1:8" ht="14.4" x14ac:dyDescent="0.3">
      <c r="A8" s="132" t="s">
        <v>68</v>
      </c>
      <c r="C8" s="139" t="s">
        <v>68</v>
      </c>
      <c r="H8" s="127" t="s">
        <v>57</v>
      </c>
    </row>
    <row r="9" spans="1:8" ht="14.4" x14ac:dyDescent="0.3">
      <c r="A9" s="135" t="s">
        <v>69</v>
      </c>
      <c r="C9" s="140" t="s">
        <v>69</v>
      </c>
      <c r="H9" s="127" t="s">
        <v>57</v>
      </c>
    </row>
    <row r="10" spans="1:8" ht="14.4" x14ac:dyDescent="0.3">
      <c r="A10" s="135" t="s">
        <v>70</v>
      </c>
      <c r="C10" s="139" t="s">
        <v>70</v>
      </c>
      <c r="H10" s="127" t="s">
        <v>57</v>
      </c>
    </row>
    <row r="11" spans="1:8" ht="14.4" x14ac:dyDescent="0.3">
      <c r="A11" s="132" t="s">
        <v>73</v>
      </c>
      <c r="C11" s="140" t="s">
        <v>73</v>
      </c>
      <c r="H11" s="127" t="s">
        <v>57</v>
      </c>
    </row>
    <row r="12" spans="1:8" ht="14.4" x14ac:dyDescent="0.3">
      <c r="A12" s="132" t="s">
        <v>74</v>
      </c>
      <c r="C12" s="139" t="s">
        <v>74</v>
      </c>
      <c r="H12" s="127" t="s">
        <v>57</v>
      </c>
    </row>
    <row r="13" spans="1:8" ht="14.4" x14ac:dyDescent="0.3">
      <c r="A13" s="132" t="s">
        <v>76</v>
      </c>
      <c r="C13" s="140" t="s">
        <v>76</v>
      </c>
      <c r="H13" s="127" t="s">
        <v>57</v>
      </c>
    </row>
    <row r="14" spans="1:8" ht="14.4" x14ac:dyDescent="0.3">
      <c r="A14" s="135" t="s">
        <v>77</v>
      </c>
      <c r="C14" s="139" t="s">
        <v>77</v>
      </c>
      <c r="H14" s="127" t="s">
        <v>57</v>
      </c>
    </row>
    <row r="15" spans="1:8" ht="14.4" x14ac:dyDescent="0.3">
      <c r="A15" s="135" t="s">
        <v>79</v>
      </c>
      <c r="C15" s="140" t="s">
        <v>79</v>
      </c>
      <c r="H15" s="127" t="s">
        <v>57</v>
      </c>
    </row>
    <row r="16" spans="1:8" ht="14.4" x14ac:dyDescent="0.3">
      <c r="A16" s="135" t="s">
        <v>80</v>
      </c>
      <c r="C16" s="139" t="s">
        <v>869</v>
      </c>
      <c r="H16" s="127" t="s">
        <v>57</v>
      </c>
    </row>
    <row r="17" spans="1:11" ht="14.4" x14ac:dyDescent="0.3">
      <c r="A17" s="132" t="s">
        <v>81</v>
      </c>
      <c r="C17" s="140" t="s">
        <v>81</v>
      </c>
      <c r="H17" s="127" t="s">
        <v>57</v>
      </c>
    </row>
    <row r="18" spans="1:11" ht="14.4" x14ac:dyDescent="0.3">
      <c r="A18" s="135" t="s">
        <v>82</v>
      </c>
      <c r="C18" s="139" t="s">
        <v>870</v>
      </c>
      <c r="H18" s="127" t="s">
        <v>57</v>
      </c>
    </row>
    <row r="19" spans="1:11" ht="14.4" x14ac:dyDescent="0.3">
      <c r="A19" s="134" t="s">
        <v>84</v>
      </c>
      <c r="C19" s="140" t="s">
        <v>84</v>
      </c>
      <c r="H19" s="127" t="s">
        <v>57</v>
      </c>
    </row>
    <row r="20" spans="1:11" ht="14.4" x14ac:dyDescent="0.3">
      <c r="A20" s="132" t="s">
        <v>85</v>
      </c>
      <c r="C20" s="139" t="s">
        <v>85</v>
      </c>
      <c r="H20" s="127" t="s">
        <v>57</v>
      </c>
    </row>
    <row r="21" spans="1:11" ht="14.4" x14ac:dyDescent="0.3">
      <c r="A21" s="134" t="s">
        <v>315</v>
      </c>
      <c r="C21" s="140" t="s">
        <v>315</v>
      </c>
      <c r="H21" s="127" t="s">
        <v>57</v>
      </c>
    </row>
    <row r="22" spans="1:11" ht="14.4" x14ac:dyDescent="0.3">
      <c r="A22" s="134" t="s">
        <v>86</v>
      </c>
      <c r="C22" s="139" t="s">
        <v>86</v>
      </c>
      <c r="H22" s="127" t="s">
        <v>57</v>
      </c>
    </row>
    <row r="23" spans="1:11" ht="14.4" x14ac:dyDescent="0.3">
      <c r="A23" s="132" t="s">
        <v>87</v>
      </c>
      <c r="C23" s="140" t="s">
        <v>87</v>
      </c>
      <c r="H23" s="127" t="s">
        <v>57</v>
      </c>
    </row>
    <row r="24" spans="1:11" ht="14.4" x14ac:dyDescent="0.3">
      <c r="A24" s="134" t="s">
        <v>88</v>
      </c>
      <c r="C24" s="139" t="s">
        <v>88</v>
      </c>
      <c r="H24" s="127" t="s">
        <v>57</v>
      </c>
    </row>
    <row r="25" spans="1:11" ht="14.4" x14ac:dyDescent="0.3">
      <c r="A25" s="135" t="s">
        <v>89</v>
      </c>
      <c r="C25" s="140" t="s">
        <v>89</v>
      </c>
      <c r="H25" s="127" t="s">
        <v>57</v>
      </c>
      <c r="K25" s="132" t="s">
        <v>234</v>
      </c>
    </row>
    <row r="26" spans="1:11" ht="14.4" x14ac:dyDescent="0.3">
      <c r="A26" s="132" t="s">
        <v>91</v>
      </c>
      <c r="C26" s="139" t="s">
        <v>91</v>
      </c>
      <c r="H26" s="127" t="s">
        <v>57</v>
      </c>
    </row>
    <row r="27" spans="1:11" ht="14.4" x14ac:dyDescent="0.3">
      <c r="A27" s="132" t="s">
        <v>93</v>
      </c>
      <c r="C27" s="140" t="s">
        <v>93</v>
      </c>
      <c r="H27" s="127" t="s">
        <v>57</v>
      </c>
      <c r="K27" s="132" t="s">
        <v>92</v>
      </c>
    </row>
    <row r="28" spans="1:11" ht="14.4" x14ac:dyDescent="0.3">
      <c r="A28" s="134" t="s">
        <v>94</v>
      </c>
      <c r="C28" s="139" t="s">
        <v>94</v>
      </c>
      <c r="H28" s="127" t="s">
        <v>57</v>
      </c>
    </row>
    <row r="29" spans="1:11" ht="14.4" x14ac:dyDescent="0.3">
      <c r="A29" s="135" t="s">
        <v>96</v>
      </c>
      <c r="C29" s="140" t="s">
        <v>96</v>
      </c>
      <c r="H29" s="127" t="s">
        <v>57</v>
      </c>
      <c r="K29" s="135" t="s">
        <v>103</v>
      </c>
    </row>
    <row r="30" spans="1:11" ht="14.4" x14ac:dyDescent="0.3">
      <c r="A30" s="135" t="s">
        <v>98</v>
      </c>
      <c r="C30" s="139" t="s">
        <v>98</v>
      </c>
      <c r="H30" s="127" t="s">
        <v>57</v>
      </c>
    </row>
    <row r="31" spans="1:11" ht="14.4" x14ac:dyDescent="0.3">
      <c r="A31" s="135" t="s">
        <v>99</v>
      </c>
      <c r="C31" s="140" t="s">
        <v>99</v>
      </c>
      <c r="H31" s="127" t="s">
        <v>57</v>
      </c>
      <c r="K31" s="135" t="s">
        <v>121</v>
      </c>
    </row>
    <row r="32" spans="1:11" ht="14.4" x14ac:dyDescent="0.3">
      <c r="A32" s="134" t="s">
        <v>101</v>
      </c>
      <c r="C32" s="139" t="s">
        <v>101</v>
      </c>
      <c r="H32" s="127" t="s">
        <v>57</v>
      </c>
    </row>
    <row r="33" spans="1:11" ht="14.4" x14ac:dyDescent="0.3">
      <c r="A33" s="135" t="s">
        <v>102</v>
      </c>
      <c r="C33" s="140" t="s">
        <v>102</v>
      </c>
      <c r="H33" s="127" t="s">
        <v>57</v>
      </c>
      <c r="K33" s="135" t="s">
        <v>291</v>
      </c>
    </row>
    <row r="34" spans="1:11" ht="14.4" x14ac:dyDescent="0.3">
      <c r="A34" s="134" t="s">
        <v>104</v>
      </c>
      <c r="C34" s="139" t="s">
        <v>104</v>
      </c>
      <c r="H34" s="127" t="s">
        <v>57</v>
      </c>
    </row>
    <row r="35" spans="1:11" ht="14.4" x14ac:dyDescent="0.3">
      <c r="A35" s="134" t="s">
        <v>106</v>
      </c>
      <c r="C35" s="140" t="s">
        <v>106</v>
      </c>
      <c r="H35" s="127" t="s">
        <v>57</v>
      </c>
      <c r="K35" s="135" t="s">
        <v>292</v>
      </c>
    </row>
    <row r="36" spans="1:11" ht="14.4" x14ac:dyDescent="0.3">
      <c r="A36" s="134" t="s">
        <v>107</v>
      </c>
      <c r="C36" s="139" t="s">
        <v>107</v>
      </c>
      <c r="H36" s="127" t="s">
        <v>57</v>
      </c>
    </row>
    <row r="37" spans="1:11" ht="14.4" x14ac:dyDescent="0.3">
      <c r="A37" s="134" t="s">
        <v>108</v>
      </c>
      <c r="C37" s="140" t="s">
        <v>108</v>
      </c>
      <c r="H37" s="127" t="s">
        <v>57</v>
      </c>
      <c r="K37" s="134" t="s">
        <v>142</v>
      </c>
    </row>
    <row r="38" spans="1:11" ht="14.4" x14ac:dyDescent="0.3">
      <c r="A38" s="132" t="s">
        <v>109</v>
      </c>
      <c r="C38" s="139" t="s">
        <v>109</v>
      </c>
      <c r="H38" s="127" t="s">
        <v>57</v>
      </c>
    </row>
    <row r="39" spans="1:11" ht="14.4" x14ac:dyDescent="0.3">
      <c r="A39" s="132" t="s">
        <v>111</v>
      </c>
      <c r="C39" s="140" t="s">
        <v>111</v>
      </c>
      <c r="H39" s="127" t="s">
        <v>57</v>
      </c>
      <c r="K39" s="135" t="s">
        <v>294</v>
      </c>
    </row>
    <row r="40" spans="1:11" ht="14.4" x14ac:dyDescent="0.3">
      <c r="A40" s="135" t="s">
        <v>112</v>
      </c>
      <c r="C40" s="139" t="s">
        <v>112</v>
      </c>
      <c r="H40" s="127" t="s">
        <v>57</v>
      </c>
    </row>
    <row r="41" spans="1:11" ht="14.4" x14ac:dyDescent="0.3">
      <c r="A41" s="132" t="s">
        <v>113</v>
      </c>
      <c r="C41" s="140" t="s">
        <v>113</v>
      </c>
      <c r="H41" s="127" t="s">
        <v>57</v>
      </c>
      <c r="K41" s="134" t="s">
        <v>263</v>
      </c>
    </row>
    <row r="42" spans="1:11" ht="14.4" x14ac:dyDescent="0.3">
      <c r="A42" s="135" t="s">
        <v>114</v>
      </c>
      <c r="C42" s="139" t="s">
        <v>114</v>
      </c>
      <c r="H42" s="127" t="s">
        <v>57</v>
      </c>
    </row>
    <row r="43" spans="1:11" ht="14.4" x14ac:dyDescent="0.3">
      <c r="A43" s="135" t="s">
        <v>117</v>
      </c>
      <c r="C43" s="140" t="s">
        <v>117</v>
      </c>
      <c r="H43" s="127" t="s">
        <v>57</v>
      </c>
      <c r="K43" s="136" t="s">
        <v>266</v>
      </c>
    </row>
    <row r="44" spans="1:11" ht="14.4" x14ac:dyDescent="0.3">
      <c r="A44" s="134" t="s">
        <v>118</v>
      </c>
      <c r="C44" s="139" t="s">
        <v>118</v>
      </c>
      <c r="H44" s="127" t="s">
        <v>57</v>
      </c>
    </row>
    <row r="45" spans="1:11" ht="14.4" x14ac:dyDescent="0.3">
      <c r="A45" s="134" t="s">
        <v>119</v>
      </c>
      <c r="C45" s="140" t="s">
        <v>119</v>
      </c>
      <c r="H45" s="127" t="s">
        <v>57</v>
      </c>
      <c r="K45" t="s">
        <v>295</v>
      </c>
    </row>
    <row r="46" spans="1:11" ht="14.4" x14ac:dyDescent="0.3">
      <c r="A46" s="135" t="s">
        <v>120</v>
      </c>
      <c r="C46" s="139" t="s">
        <v>120</v>
      </c>
      <c r="H46" s="127" t="s">
        <v>57</v>
      </c>
    </row>
    <row r="47" spans="1:11" ht="14.4" x14ac:dyDescent="0.3">
      <c r="A47" s="135" t="s">
        <v>250</v>
      </c>
      <c r="C47" s="140" t="s">
        <v>250</v>
      </c>
      <c r="H47" s="127" t="s">
        <v>57</v>
      </c>
      <c r="K47" s="135" t="s">
        <v>296</v>
      </c>
    </row>
    <row r="48" spans="1:11" ht="14.4" x14ac:dyDescent="0.3">
      <c r="A48" s="132" t="s">
        <v>123</v>
      </c>
      <c r="C48" s="139" t="s">
        <v>123</v>
      </c>
      <c r="H48" s="127" t="s">
        <v>57</v>
      </c>
    </row>
    <row r="49" spans="1:11" ht="14.4" x14ac:dyDescent="0.3">
      <c r="A49" s="134" t="s">
        <v>124</v>
      </c>
      <c r="C49" s="140" t="s">
        <v>124</v>
      </c>
      <c r="H49" s="127" t="s">
        <v>57</v>
      </c>
      <c r="K49" s="134" t="s">
        <v>297</v>
      </c>
    </row>
    <row r="50" spans="1:11" ht="14.4" x14ac:dyDescent="0.3">
      <c r="A50" s="132" t="s">
        <v>125</v>
      </c>
      <c r="C50" s="139" t="s">
        <v>125</v>
      </c>
      <c r="H50" s="127" t="s">
        <v>57</v>
      </c>
    </row>
    <row r="51" spans="1:11" ht="14.4" x14ac:dyDescent="0.3">
      <c r="A51" s="135" t="s">
        <v>126</v>
      </c>
      <c r="C51" s="140" t="s">
        <v>126</v>
      </c>
      <c r="H51" s="127" t="s">
        <v>57</v>
      </c>
      <c r="K51" s="134" t="s">
        <v>192</v>
      </c>
    </row>
    <row r="52" spans="1:11" ht="14.4" x14ac:dyDescent="0.3">
      <c r="A52" s="132" t="s">
        <v>127</v>
      </c>
      <c r="C52" s="139" t="s">
        <v>127</v>
      </c>
      <c r="H52" s="127" t="s">
        <v>57</v>
      </c>
    </row>
    <row r="53" spans="1:11" ht="14.4" x14ac:dyDescent="0.3">
      <c r="A53" s="135" t="s">
        <v>129</v>
      </c>
      <c r="C53" s="140" t="s">
        <v>871</v>
      </c>
      <c r="H53" s="127" t="s">
        <v>57</v>
      </c>
    </row>
    <row r="54" spans="1:11" ht="14.4" x14ac:dyDescent="0.3">
      <c r="A54" s="134" t="s">
        <v>132</v>
      </c>
      <c r="C54" s="139" t="s">
        <v>132</v>
      </c>
      <c r="H54" s="127" t="s">
        <v>57</v>
      </c>
    </row>
    <row r="55" spans="1:11" ht="14.4" x14ac:dyDescent="0.3">
      <c r="A55" s="134" t="s">
        <v>133</v>
      </c>
      <c r="C55" s="140" t="s">
        <v>253</v>
      </c>
      <c r="H55" s="127" t="s">
        <v>57</v>
      </c>
    </row>
    <row r="56" spans="1:11" ht="14.4" x14ac:dyDescent="0.3">
      <c r="A56" s="134" t="s">
        <v>134</v>
      </c>
      <c r="C56" s="139" t="s">
        <v>134</v>
      </c>
      <c r="H56" s="127" t="s">
        <v>57</v>
      </c>
    </row>
    <row r="57" spans="1:11" ht="14.4" x14ac:dyDescent="0.3">
      <c r="A57" s="134" t="s">
        <v>135</v>
      </c>
      <c r="C57" s="140" t="s">
        <v>135</v>
      </c>
      <c r="H57" s="127" t="s">
        <v>57</v>
      </c>
    </row>
    <row r="58" spans="1:11" ht="14.4" x14ac:dyDescent="0.3">
      <c r="A58" s="135" t="s">
        <v>136</v>
      </c>
      <c r="C58" s="139" t="s">
        <v>136</v>
      </c>
      <c r="H58" s="127" t="s">
        <v>57</v>
      </c>
    </row>
    <row r="59" spans="1:11" ht="14.4" x14ac:dyDescent="0.3">
      <c r="A59" s="132" t="s">
        <v>137</v>
      </c>
      <c r="C59" s="140" t="s">
        <v>137</v>
      </c>
      <c r="H59" s="127" t="s">
        <v>57</v>
      </c>
    </row>
    <row r="60" spans="1:11" ht="14.4" x14ac:dyDescent="0.3">
      <c r="A60" s="132" t="s">
        <v>138</v>
      </c>
      <c r="C60" s="139" t="s">
        <v>138</v>
      </c>
      <c r="H60" s="127" t="s">
        <v>57</v>
      </c>
    </row>
    <row r="61" spans="1:11" ht="14.4" x14ac:dyDescent="0.3">
      <c r="A61" s="134" t="s">
        <v>140</v>
      </c>
      <c r="C61" s="140" t="s">
        <v>140</v>
      </c>
      <c r="H61" s="127" t="s">
        <v>57</v>
      </c>
    </row>
    <row r="62" spans="1:11" ht="14.4" x14ac:dyDescent="0.3">
      <c r="A62" s="134" t="s">
        <v>141</v>
      </c>
      <c r="C62" s="139" t="s">
        <v>141</v>
      </c>
      <c r="H62" s="127" t="s">
        <v>57</v>
      </c>
    </row>
    <row r="63" spans="1:11" ht="14.4" x14ac:dyDescent="0.3">
      <c r="A63" s="134" t="s">
        <v>144</v>
      </c>
      <c r="C63" s="140" t="s">
        <v>144</v>
      </c>
      <c r="H63" s="127" t="s">
        <v>57</v>
      </c>
    </row>
    <row r="64" spans="1:11" ht="14.4" x14ac:dyDescent="0.3">
      <c r="A64" s="134" t="s">
        <v>145</v>
      </c>
      <c r="C64" s="139" t="s">
        <v>145</v>
      </c>
      <c r="H64" s="127" t="s">
        <v>57</v>
      </c>
    </row>
    <row r="65" spans="1:8" ht="14.4" x14ac:dyDescent="0.3">
      <c r="A65" s="135" t="s">
        <v>146</v>
      </c>
      <c r="C65" s="140" t="s">
        <v>146</v>
      </c>
      <c r="H65" s="127" t="s">
        <v>57</v>
      </c>
    </row>
    <row r="66" spans="1:8" ht="14.4" x14ac:dyDescent="0.3">
      <c r="A66" s="134" t="s">
        <v>147</v>
      </c>
      <c r="C66" s="139" t="s">
        <v>147</v>
      </c>
      <c r="H66" s="127" t="s">
        <v>57</v>
      </c>
    </row>
    <row r="67" spans="1:8" ht="14.4" x14ac:dyDescent="0.3">
      <c r="A67" s="135" t="s">
        <v>148</v>
      </c>
      <c r="C67" s="140" t="s">
        <v>148</v>
      </c>
      <c r="H67" s="127" t="s">
        <v>57</v>
      </c>
    </row>
    <row r="68" spans="1:8" ht="14.4" x14ac:dyDescent="0.3">
      <c r="A68" s="135" t="s">
        <v>149</v>
      </c>
      <c r="C68" s="139" t="s">
        <v>872</v>
      </c>
      <c r="H68" s="127" t="s">
        <v>57</v>
      </c>
    </row>
    <row r="69" spans="1:8" ht="14.4" x14ac:dyDescent="0.3">
      <c r="A69" s="135" t="s">
        <v>150</v>
      </c>
      <c r="C69" s="140" t="s">
        <v>150</v>
      </c>
      <c r="H69" s="127" t="s">
        <v>57</v>
      </c>
    </row>
    <row r="70" spans="1:8" ht="14.4" x14ac:dyDescent="0.3">
      <c r="A70" s="134" t="s">
        <v>151</v>
      </c>
      <c r="C70" s="139" t="s">
        <v>151</v>
      </c>
      <c r="H70" s="127" t="s">
        <v>57</v>
      </c>
    </row>
    <row r="71" spans="1:8" ht="14.4" x14ac:dyDescent="0.3">
      <c r="A71" s="132" t="s">
        <v>152</v>
      </c>
      <c r="C71" s="140" t="s">
        <v>152</v>
      </c>
      <c r="H71" s="127" t="s">
        <v>57</v>
      </c>
    </row>
    <row r="72" spans="1:8" ht="14.4" x14ac:dyDescent="0.3">
      <c r="A72" s="134" t="s">
        <v>153</v>
      </c>
      <c r="C72" s="139" t="s">
        <v>153</v>
      </c>
      <c r="H72" s="127" t="s">
        <v>57</v>
      </c>
    </row>
    <row r="73" spans="1:8" ht="14.4" x14ac:dyDescent="0.3">
      <c r="A73" s="132" t="s">
        <v>154</v>
      </c>
      <c r="C73" s="140" t="s">
        <v>154</v>
      </c>
      <c r="H73" s="127" t="s">
        <v>57</v>
      </c>
    </row>
    <row r="74" spans="1:8" ht="14.4" x14ac:dyDescent="0.3">
      <c r="A74" s="137" t="s">
        <v>156</v>
      </c>
      <c r="C74" s="139" t="s">
        <v>156</v>
      </c>
      <c r="H74" s="127" t="s">
        <v>57</v>
      </c>
    </row>
    <row r="75" spans="1:8" ht="14.4" x14ac:dyDescent="0.3">
      <c r="A75" s="138" t="s">
        <v>157</v>
      </c>
      <c r="C75" s="140" t="s">
        <v>873</v>
      </c>
      <c r="H75" s="127" t="s">
        <v>57</v>
      </c>
    </row>
    <row r="76" spans="1:8" ht="14.4" x14ac:dyDescent="0.3">
      <c r="A76" s="132" t="s">
        <v>158</v>
      </c>
      <c r="C76" s="139" t="s">
        <v>158</v>
      </c>
      <c r="H76" s="127" t="s">
        <v>57</v>
      </c>
    </row>
    <row r="77" spans="1:8" ht="14.4" x14ac:dyDescent="0.3">
      <c r="A77" s="135" t="s">
        <v>159</v>
      </c>
      <c r="C77" s="140" t="s">
        <v>159</v>
      </c>
      <c r="H77" s="127" t="s">
        <v>57</v>
      </c>
    </row>
    <row r="78" spans="1:8" ht="14.4" x14ac:dyDescent="0.3">
      <c r="A78" s="132" t="s">
        <v>160</v>
      </c>
      <c r="C78" s="139" t="s">
        <v>160</v>
      </c>
      <c r="H78" s="127" t="s">
        <v>57</v>
      </c>
    </row>
    <row r="79" spans="1:8" ht="14.4" x14ac:dyDescent="0.3">
      <c r="A79" s="135" t="s">
        <v>161</v>
      </c>
      <c r="C79" s="140" t="s">
        <v>161</v>
      </c>
      <c r="H79" s="127" t="s">
        <v>57</v>
      </c>
    </row>
    <row r="80" spans="1:8" ht="14.4" x14ac:dyDescent="0.3">
      <c r="A80" s="135" t="s">
        <v>162</v>
      </c>
      <c r="C80" s="139" t="s">
        <v>162</v>
      </c>
      <c r="H80" s="127" t="s">
        <v>57</v>
      </c>
    </row>
    <row r="81" spans="1:8" ht="14.4" x14ac:dyDescent="0.3">
      <c r="A81" s="135" t="s">
        <v>163</v>
      </c>
      <c r="C81" s="140" t="s">
        <v>163</v>
      </c>
      <c r="H81" s="127" t="s">
        <v>57</v>
      </c>
    </row>
    <row r="82" spans="1:8" ht="14.4" x14ac:dyDescent="0.3">
      <c r="A82" s="135" t="s">
        <v>164</v>
      </c>
      <c r="C82" s="139" t="s">
        <v>165</v>
      </c>
      <c r="H82" s="127" t="s">
        <v>57</v>
      </c>
    </row>
    <row r="83" spans="1:8" ht="14.4" x14ac:dyDescent="0.3">
      <c r="A83" s="135" t="s">
        <v>165</v>
      </c>
      <c r="C83" s="140" t="s">
        <v>164</v>
      </c>
      <c r="H83" s="127" t="s">
        <v>57</v>
      </c>
    </row>
    <row r="84" spans="1:8" ht="14.4" x14ac:dyDescent="0.3">
      <c r="A84" s="135" t="s">
        <v>166</v>
      </c>
      <c r="C84" s="139" t="s">
        <v>166</v>
      </c>
      <c r="H84" s="127" t="s">
        <v>57</v>
      </c>
    </row>
    <row r="85" spans="1:8" ht="14.4" x14ac:dyDescent="0.3">
      <c r="A85" s="134" t="s">
        <v>167</v>
      </c>
      <c r="C85" s="140" t="s">
        <v>167</v>
      </c>
      <c r="H85" s="127" t="s">
        <v>57</v>
      </c>
    </row>
    <row r="86" spans="1:8" ht="14.4" x14ac:dyDescent="0.3">
      <c r="A86" s="132" t="s">
        <v>168</v>
      </c>
      <c r="C86" s="139" t="s">
        <v>168</v>
      </c>
      <c r="H86" s="127" t="s">
        <v>57</v>
      </c>
    </row>
    <row r="87" spans="1:8" ht="14.4" x14ac:dyDescent="0.3">
      <c r="A87" s="134" t="s">
        <v>169</v>
      </c>
      <c r="C87" s="140" t="s">
        <v>874</v>
      </c>
      <c r="H87" s="127" t="s">
        <v>57</v>
      </c>
    </row>
    <row r="88" spans="1:8" ht="14.4" x14ac:dyDescent="0.3">
      <c r="A88" s="132" t="s">
        <v>170</v>
      </c>
      <c r="C88" s="139" t="s">
        <v>170</v>
      </c>
      <c r="H88" s="127" t="s">
        <v>57</v>
      </c>
    </row>
    <row r="89" spans="1:8" ht="14.4" x14ac:dyDescent="0.3">
      <c r="A89" s="135" t="s">
        <v>172</v>
      </c>
      <c r="C89" s="140" t="s">
        <v>172</v>
      </c>
      <c r="H89" s="127" t="s">
        <v>57</v>
      </c>
    </row>
    <row r="90" spans="1:8" ht="14.4" x14ac:dyDescent="0.3">
      <c r="A90" s="135" t="s">
        <v>173</v>
      </c>
      <c r="C90" s="139" t="s">
        <v>173</v>
      </c>
      <c r="H90" s="127" t="s">
        <v>57</v>
      </c>
    </row>
    <row r="91" spans="1:8" ht="14.4" x14ac:dyDescent="0.3">
      <c r="A91" s="132" t="s">
        <v>176</v>
      </c>
      <c r="C91" s="140" t="s">
        <v>176</v>
      </c>
      <c r="H91" s="127" t="s">
        <v>57</v>
      </c>
    </row>
    <row r="92" spans="1:8" ht="14.4" x14ac:dyDescent="0.3">
      <c r="A92" s="132" t="s">
        <v>179</v>
      </c>
      <c r="C92" s="139" t="s">
        <v>179</v>
      </c>
      <c r="H92" s="127" t="s">
        <v>57</v>
      </c>
    </row>
    <row r="93" spans="1:8" ht="14.4" x14ac:dyDescent="0.3">
      <c r="A93" s="135" t="s">
        <v>180</v>
      </c>
      <c r="C93" s="140" t="s">
        <v>180</v>
      </c>
      <c r="H93" s="127" t="s">
        <v>57</v>
      </c>
    </row>
    <row r="94" spans="1:8" ht="14.4" x14ac:dyDescent="0.3">
      <c r="A94" s="135" t="s">
        <v>298</v>
      </c>
      <c r="C94" s="139" t="s">
        <v>298</v>
      </c>
      <c r="H94" s="127" t="s">
        <v>57</v>
      </c>
    </row>
    <row r="95" spans="1:8" ht="14.4" x14ac:dyDescent="0.3">
      <c r="A95" s="135" t="s">
        <v>181</v>
      </c>
      <c r="C95" s="140" t="s">
        <v>875</v>
      </c>
      <c r="H95" s="127" t="s">
        <v>57</v>
      </c>
    </row>
    <row r="96" spans="1:8" ht="14.4" x14ac:dyDescent="0.3">
      <c r="A96" s="135" t="s">
        <v>182</v>
      </c>
      <c r="C96" s="139" t="s">
        <v>182</v>
      </c>
      <c r="H96" s="127" t="s">
        <v>57</v>
      </c>
    </row>
    <row r="97" spans="1:8" ht="14.4" x14ac:dyDescent="0.3">
      <c r="A97" s="135" t="s">
        <v>185</v>
      </c>
      <c r="C97" s="140" t="s">
        <v>876</v>
      </c>
      <c r="H97" s="127" t="s">
        <v>57</v>
      </c>
    </row>
    <row r="98" spans="1:8" ht="14.4" x14ac:dyDescent="0.3">
      <c r="A98" s="135" t="s">
        <v>186</v>
      </c>
      <c r="C98" s="139" t="s">
        <v>877</v>
      </c>
      <c r="H98" s="127" t="s">
        <v>57</v>
      </c>
    </row>
    <row r="99" spans="1:8" ht="14.4" x14ac:dyDescent="0.3">
      <c r="A99" s="135" t="s">
        <v>187</v>
      </c>
      <c r="C99" s="140" t="s">
        <v>186</v>
      </c>
      <c r="H99" s="127" t="s">
        <v>57</v>
      </c>
    </row>
    <row r="100" spans="1:8" ht="14.4" x14ac:dyDescent="0.3">
      <c r="A100" s="134" t="s">
        <v>189</v>
      </c>
      <c r="C100" s="139" t="s">
        <v>189</v>
      </c>
      <c r="H100" s="127" t="s">
        <v>57</v>
      </c>
    </row>
    <row r="101" spans="1:8" ht="14.4" x14ac:dyDescent="0.3">
      <c r="A101" s="134" t="s">
        <v>191</v>
      </c>
      <c r="C101" s="140" t="s">
        <v>191</v>
      </c>
      <c r="H101" s="127" t="s">
        <v>57</v>
      </c>
    </row>
    <row r="102" spans="1:8" ht="14.4" x14ac:dyDescent="0.3">
      <c r="A102" s="132" t="s">
        <v>193</v>
      </c>
      <c r="C102" s="139" t="s">
        <v>193</v>
      </c>
      <c r="H102" s="127" t="s">
        <v>57</v>
      </c>
    </row>
    <row r="103" spans="1:8" ht="14.4" x14ac:dyDescent="0.3">
      <c r="A103" s="132" t="s">
        <v>194</v>
      </c>
      <c r="C103" s="140" t="s">
        <v>194</v>
      </c>
      <c r="H103" s="127" t="s">
        <v>57</v>
      </c>
    </row>
    <row r="104" spans="1:8" ht="14.4" x14ac:dyDescent="0.3">
      <c r="A104" s="134" t="s">
        <v>195</v>
      </c>
      <c r="C104" s="139" t="s">
        <v>195</v>
      </c>
      <c r="H104" s="127" t="s">
        <v>57</v>
      </c>
    </row>
    <row r="105" spans="1:8" ht="14.4" x14ac:dyDescent="0.3">
      <c r="A105" s="135" t="s">
        <v>196</v>
      </c>
      <c r="C105" s="140" t="s">
        <v>878</v>
      </c>
      <c r="H105" s="127" t="s">
        <v>57</v>
      </c>
    </row>
    <row r="106" spans="1:8" ht="14.4" x14ac:dyDescent="0.3">
      <c r="A106" s="135" t="s">
        <v>198</v>
      </c>
      <c r="C106" s="139" t="s">
        <v>198</v>
      </c>
      <c r="H106" s="127" t="s">
        <v>57</v>
      </c>
    </row>
    <row r="107" spans="1:8" ht="14.4" x14ac:dyDescent="0.3">
      <c r="A107" s="132" t="s">
        <v>199</v>
      </c>
      <c r="C107" s="140" t="s">
        <v>199</v>
      </c>
      <c r="H107" s="127" t="s">
        <v>57</v>
      </c>
    </row>
    <row r="108" spans="1:8" ht="14.4" x14ac:dyDescent="0.3">
      <c r="A108" s="135" t="s">
        <v>200</v>
      </c>
      <c r="C108" s="139" t="s">
        <v>200</v>
      </c>
      <c r="H108" s="127" t="s">
        <v>57</v>
      </c>
    </row>
    <row r="109" spans="1:8" ht="14.4" x14ac:dyDescent="0.3">
      <c r="A109" s="135" t="s">
        <v>201</v>
      </c>
      <c r="C109" s="140" t="s">
        <v>201</v>
      </c>
      <c r="H109" s="127" t="s">
        <v>57</v>
      </c>
    </row>
    <row r="110" spans="1:8" ht="14.4" x14ac:dyDescent="0.3">
      <c r="A110" s="135" t="s">
        <v>202</v>
      </c>
      <c r="C110" s="139" t="s">
        <v>202</v>
      </c>
      <c r="H110" s="127" t="s">
        <v>57</v>
      </c>
    </row>
    <row r="111" spans="1:8" ht="14.4" x14ac:dyDescent="0.3">
      <c r="A111" s="135" t="s">
        <v>203</v>
      </c>
      <c r="C111" s="140" t="s">
        <v>203</v>
      </c>
      <c r="H111" s="127" t="s">
        <v>57</v>
      </c>
    </row>
    <row r="112" spans="1:8" ht="14.4" x14ac:dyDescent="0.3">
      <c r="A112" s="132" t="s">
        <v>204</v>
      </c>
      <c r="C112" s="139" t="s">
        <v>204</v>
      </c>
      <c r="H112" s="127" t="s">
        <v>57</v>
      </c>
    </row>
    <row r="113" spans="1:8" ht="14.4" x14ac:dyDescent="0.3">
      <c r="A113" s="135" t="s">
        <v>286</v>
      </c>
      <c r="C113" s="140" t="s">
        <v>286</v>
      </c>
      <c r="H113" s="127" t="s">
        <v>57</v>
      </c>
    </row>
    <row r="114" spans="1:8" ht="14.4" x14ac:dyDescent="0.3">
      <c r="A114" s="135" t="s">
        <v>206</v>
      </c>
      <c r="C114" s="139" t="s">
        <v>206</v>
      </c>
      <c r="H114" s="127" t="s">
        <v>57</v>
      </c>
    </row>
    <row r="115" spans="1:8" ht="14.4" x14ac:dyDescent="0.3">
      <c r="A115" s="134" t="s">
        <v>207</v>
      </c>
      <c r="C115" s="140" t="s">
        <v>207</v>
      </c>
      <c r="H115" s="127" t="s">
        <v>57</v>
      </c>
    </row>
    <row r="116" spans="1:8" ht="14.4" x14ac:dyDescent="0.3">
      <c r="A116" s="132" t="s">
        <v>208</v>
      </c>
      <c r="C116" s="139" t="s">
        <v>208</v>
      </c>
      <c r="H116" s="127" t="s">
        <v>57</v>
      </c>
    </row>
    <row r="117" spans="1:8" ht="14.4" x14ac:dyDescent="0.3">
      <c r="A117" s="135" t="s">
        <v>287</v>
      </c>
      <c r="C117" s="140" t="s">
        <v>287</v>
      </c>
      <c r="H117" s="127" t="s">
        <v>57</v>
      </c>
    </row>
    <row r="118" spans="1:8" ht="14.4" x14ac:dyDescent="0.3">
      <c r="A118" s="135" t="s">
        <v>212</v>
      </c>
      <c r="C118" s="139" t="s">
        <v>212</v>
      </c>
      <c r="H118" s="127" t="s">
        <v>57</v>
      </c>
    </row>
    <row r="119" spans="1:8" ht="14.4" x14ac:dyDescent="0.3">
      <c r="A119" s="135" t="s">
        <v>213</v>
      </c>
      <c r="C119" s="140" t="s">
        <v>213</v>
      </c>
      <c r="H119" s="127" t="s">
        <v>57</v>
      </c>
    </row>
    <row r="120" spans="1:8" ht="14.4" x14ac:dyDescent="0.3">
      <c r="A120" s="134" t="s">
        <v>215</v>
      </c>
      <c r="C120" s="139" t="s">
        <v>215</v>
      </c>
      <c r="H120" s="127" t="s">
        <v>57</v>
      </c>
    </row>
    <row r="121" spans="1:8" ht="14.4" x14ac:dyDescent="0.3">
      <c r="A121" s="135" t="s">
        <v>216</v>
      </c>
      <c r="C121" s="140" t="s">
        <v>216</v>
      </c>
      <c r="H121" s="127" t="s">
        <v>57</v>
      </c>
    </row>
    <row r="122" spans="1:8" ht="14.4" x14ac:dyDescent="0.3">
      <c r="A122" s="135" t="s">
        <v>217</v>
      </c>
      <c r="C122" s="139" t="s">
        <v>217</v>
      </c>
      <c r="H122" s="127" t="s">
        <v>57</v>
      </c>
    </row>
    <row r="123" spans="1:8" ht="14.4" x14ac:dyDescent="0.3">
      <c r="A123" s="134" t="s">
        <v>218</v>
      </c>
      <c r="C123" s="140" t="s">
        <v>290</v>
      </c>
      <c r="H123" s="127" t="s">
        <v>57</v>
      </c>
    </row>
    <row r="124" spans="1:8" ht="14.4" x14ac:dyDescent="0.3">
      <c r="A124" s="132" t="s">
        <v>219</v>
      </c>
      <c r="C124" s="139" t="s">
        <v>219</v>
      </c>
      <c r="H124" s="127" t="s">
        <v>57</v>
      </c>
    </row>
  </sheetData>
  <hyperlinks>
    <hyperlink ref="C14" r:id="rId1"/>
    <hyperlink ref="C15" r:id="rId2"/>
    <hyperlink ref="C18" r:id="rId3"/>
    <hyperlink ref="C24" r:id="rId4"/>
    <hyperlink ref="C23" r:id="rId5"/>
    <hyperlink ref="C11" r:id="rId6"/>
    <hyperlink ref="C2" r:id="rId7"/>
    <hyperlink ref="C7" r:id="rId8"/>
    <hyperlink ref="C19" r:id="rId9"/>
    <hyperlink ref="C6" r:id="rId10"/>
    <hyperlink ref="C10" r:id="rId11"/>
    <hyperlink ref="C22" r:id="rId12"/>
    <hyperlink ref="C3" r:id="rId13"/>
    <hyperlink ref="C25" r:id="rId14"/>
    <hyperlink ref="C9" r:id="rId15"/>
    <hyperlink ref="C13" r:id="rId16"/>
    <hyperlink ref="C17" r:id="rId17"/>
    <hyperlink ref="C21" r:id="rId18"/>
    <hyperlink ref="C4" r:id="rId19"/>
    <hyperlink ref="C8" r:id="rId20"/>
    <hyperlink ref="C20" r:id="rId21"/>
    <hyperlink ref="C12" r:id="rId22"/>
    <hyperlink ref="C16" r:id="rId23"/>
    <hyperlink ref="C5" r:id="rId24"/>
    <hyperlink ref="C27" r:id="rId25"/>
    <hyperlink ref="C26" r:id="rId26"/>
    <hyperlink ref="C34" r:id="rId27"/>
    <hyperlink ref="C31" r:id="rId28"/>
    <hyperlink ref="C32" r:id="rId29"/>
    <hyperlink ref="C30" r:id="rId30"/>
    <hyperlink ref="C29" r:id="rId31"/>
    <hyperlink ref="C28" r:id="rId32"/>
    <hyperlink ref="C37" r:id="rId33"/>
    <hyperlink ref="C38" r:id="rId34"/>
    <hyperlink ref="C39" r:id="rId35"/>
    <hyperlink ref="C40" r:id="rId36"/>
    <hyperlink ref="C41" r:id="rId37"/>
    <hyperlink ref="C35" r:id="rId38"/>
    <hyperlink ref="C36" r:id="rId39"/>
    <hyperlink ref="C33" r:id="rId40"/>
    <hyperlink ref="C42" r:id="rId41"/>
    <hyperlink ref="C43" r:id="rId42"/>
    <hyperlink ref="C44" r:id="rId43"/>
    <hyperlink ref="C46" r:id="rId44"/>
    <hyperlink ref="C45" r:id="rId45"/>
    <hyperlink ref="C47" r:id="rId46"/>
    <hyperlink ref="C48" r:id="rId47"/>
    <hyperlink ref="C51" r:id="rId48"/>
    <hyperlink ref="C52" r:id="rId49"/>
    <hyperlink ref="C49" r:id="rId50"/>
    <hyperlink ref="C50" r:id="rId51"/>
    <hyperlink ref="C55" r:id="rId52"/>
    <hyperlink ref="C56" r:id="rId53"/>
    <hyperlink ref="C58" r:id="rId54"/>
    <hyperlink ref="C53" r:id="rId55"/>
    <hyperlink ref="C54" r:id="rId56"/>
    <hyperlink ref="C57" r:id="rId57"/>
    <hyperlink ref="C59" r:id="rId58"/>
    <hyperlink ref="C60" r:id="rId59"/>
    <hyperlink ref="C61" r:id="rId60"/>
    <hyperlink ref="C64" r:id="rId61"/>
    <hyperlink ref="C62" r:id="rId62"/>
    <hyperlink ref="C68" r:id="rId63"/>
    <hyperlink ref="C67" r:id="rId64"/>
    <hyperlink ref="C66" r:id="rId65"/>
    <hyperlink ref="C65" r:id="rId66"/>
    <hyperlink ref="C63" r:id="rId67"/>
    <hyperlink ref="C71" r:id="rId68"/>
    <hyperlink ref="C69" r:id="rId69"/>
    <hyperlink ref="C70" r:id="rId70"/>
    <hyperlink ref="C72" r:id="rId71"/>
    <hyperlink ref="C73" r:id="rId72"/>
    <hyperlink ref="C74" r:id="rId73"/>
    <hyperlink ref="C75" r:id="rId74"/>
    <hyperlink ref="C76" r:id="rId75"/>
    <hyperlink ref="C77" r:id="rId76"/>
    <hyperlink ref="C78" r:id="rId77"/>
    <hyperlink ref="C79" r:id="rId78"/>
    <hyperlink ref="C80" r:id="rId79"/>
    <hyperlink ref="C81" r:id="rId80"/>
    <hyperlink ref="C83" r:id="rId81"/>
    <hyperlink ref="C84" r:id="rId82"/>
    <hyperlink ref="C85" r:id="rId83"/>
    <hyperlink ref="C86" r:id="rId84"/>
    <hyperlink ref="C82" r:id="rId85"/>
    <hyperlink ref="C87" r:id="rId86"/>
    <hyperlink ref="C88" r:id="rId87"/>
    <hyperlink ref="C89" r:id="rId88"/>
    <hyperlink ref="C91" r:id="rId89"/>
    <hyperlink ref="C90" r:id="rId90"/>
    <hyperlink ref="C92" r:id="rId91"/>
    <hyperlink ref="C93" r:id="rId92"/>
    <hyperlink ref="C94" r:id="rId93"/>
    <hyperlink ref="C95" r:id="rId94"/>
    <hyperlink ref="C96" r:id="rId95"/>
    <hyperlink ref="C97" r:id="rId96"/>
    <hyperlink ref="C100" r:id="rId97"/>
    <hyperlink ref="C99" r:id="rId98"/>
    <hyperlink ref="C98" r:id="rId99"/>
    <hyperlink ref="C101" r:id="rId100"/>
    <hyperlink ref="C106" r:id="rId101"/>
    <hyperlink ref="C104" r:id="rId102"/>
    <hyperlink ref="C107" r:id="rId103"/>
    <hyperlink ref="C102" r:id="rId104"/>
    <hyperlink ref="C103" r:id="rId105"/>
    <hyperlink ref="C108" r:id="rId106"/>
    <hyperlink ref="C109" r:id="rId107"/>
    <hyperlink ref="C110" r:id="rId108"/>
    <hyperlink ref="C113" r:id="rId109"/>
    <hyperlink ref="C105" r:id="rId110"/>
    <hyperlink ref="C111" r:id="rId111"/>
    <hyperlink ref="C115" r:id="rId112"/>
    <hyperlink ref="C112" r:id="rId113"/>
    <hyperlink ref="C114" r:id="rId114"/>
    <hyperlink ref="C116" r:id="rId115"/>
    <hyperlink ref="C117" r:id="rId116"/>
    <hyperlink ref="C118" r:id="rId117"/>
    <hyperlink ref="C119" r:id="rId118"/>
    <hyperlink ref="C121" r:id="rId119"/>
    <hyperlink ref="C120" r:id="rId120"/>
    <hyperlink ref="C122" r:id="rId121"/>
    <hyperlink ref="C123" r:id="rId122"/>
    <hyperlink ref="C124" r:id="rId123"/>
  </hyperlinks>
  <pageMargins left="0.7" right="0.7" top="0.75" bottom="0.75" header="0.3" footer="0.3"/>
  <pageSetup paperSize="9" orientation="portrait" r:id="rId12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2"/>
  <sheetViews>
    <sheetView zoomScale="80" zoomScaleNormal="80" workbookViewId="0">
      <selection activeCell="A12" sqref="A12"/>
    </sheetView>
  </sheetViews>
  <sheetFormatPr defaultRowHeight="13.2" x14ac:dyDescent="0.25"/>
  <cols>
    <col min="1" max="1" width="65.88671875" customWidth="1"/>
    <col min="2" max="3" width="47" customWidth="1"/>
    <col min="4" max="4" width="35.5546875" customWidth="1"/>
  </cols>
  <sheetData>
    <row r="2" spans="1:5" ht="20.399999999999999" x14ac:dyDescent="0.25">
      <c r="A2" s="186" t="s">
        <v>1</v>
      </c>
      <c r="B2" s="156" t="s">
        <v>879</v>
      </c>
    </row>
    <row r="3" spans="1:5" x14ac:dyDescent="0.25">
      <c r="A3" s="187"/>
      <c r="B3" s="157"/>
    </row>
    <row r="4" spans="1:5" x14ac:dyDescent="0.25">
      <c r="A4" s="187"/>
      <c r="B4" s="157" t="s">
        <v>879</v>
      </c>
      <c r="C4" t="s">
        <v>880</v>
      </c>
      <c r="D4" t="s">
        <v>881</v>
      </c>
    </row>
    <row r="5" spans="1:5" ht="18.75" customHeight="1" x14ac:dyDescent="0.25">
      <c r="A5" s="162" t="s">
        <v>62</v>
      </c>
      <c r="B5" s="47"/>
      <c r="C5" t="s">
        <v>882</v>
      </c>
      <c r="D5" t="s">
        <v>883</v>
      </c>
    </row>
    <row r="6" spans="1:5" ht="20.399999999999999" x14ac:dyDescent="0.25">
      <c r="A6" s="148" t="s">
        <v>56</v>
      </c>
      <c r="B6" s="151"/>
    </row>
    <row r="7" spans="1:5" ht="20.399999999999999" x14ac:dyDescent="0.25">
      <c r="A7" s="148" t="s">
        <v>58</v>
      </c>
      <c r="B7" s="151"/>
    </row>
    <row r="8" spans="1:5" ht="20.399999999999999" x14ac:dyDescent="0.25">
      <c r="A8" s="51" t="s">
        <v>60</v>
      </c>
      <c r="B8" s="47"/>
      <c r="C8" t="s">
        <v>884</v>
      </c>
      <c r="D8" t="s">
        <v>885</v>
      </c>
    </row>
    <row r="9" spans="1:5" ht="20.399999999999999" x14ac:dyDescent="0.25">
      <c r="A9" s="147" t="s">
        <v>64</v>
      </c>
      <c r="B9" s="152"/>
    </row>
    <row r="10" spans="1:5" ht="20.399999999999999" x14ac:dyDescent="0.25">
      <c r="A10" s="145" t="s">
        <v>65</v>
      </c>
      <c r="B10" s="153"/>
      <c r="E10" s="126"/>
    </row>
    <row r="11" spans="1:5" ht="20.399999999999999" x14ac:dyDescent="0.25">
      <c r="A11" s="148" t="s">
        <v>67</v>
      </c>
      <c r="B11" s="161"/>
      <c r="C11" t="s">
        <v>886</v>
      </c>
      <c r="D11" t="s">
        <v>67</v>
      </c>
    </row>
    <row r="12" spans="1:5" ht="20.399999999999999" x14ac:dyDescent="0.25">
      <c r="A12" s="148" t="s">
        <v>68</v>
      </c>
      <c r="B12" s="151"/>
    </row>
    <row r="13" spans="1:5" ht="20.399999999999999" x14ac:dyDescent="0.25">
      <c r="A13" s="143" t="s">
        <v>69</v>
      </c>
      <c r="B13" s="150"/>
      <c r="C13" s="126" t="s">
        <v>887</v>
      </c>
      <c r="D13" s="126" t="s">
        <v>888</v>
      </c>
    </row>
    <row r="14" spans="1:5" ht="20.399999999999999" x14ac:dyDescent="0.25">
      <c r="A14" s="143" t="s">
        <v>70</v>
      </c>
      <c r="B14" s="150"/>
      <c r="C14" t="s">
        <v>889</v>
      </c>
      <c r="D14" t="s">
        <v>890</v>
      </c>
    </row>
    <row r="15" spans="1:5" ht="20.399999999999999" x14ac:dyDescent="0.25">
      <c r="A15" s="148" t="s">
        <v>61</v>
      </c>
      <c r="B15" s="161" t="s">
        <v>891</v>
      </c>
      <c r="C15" t="s">
        <v>892</v>
      </c>
      <c r="D15" t="s">
        <v>893</v>
      </c>
    </row>
    <row r="16" spans="1:5" ht="20.399999999999999" x14ac:dyDescent="0.25">
      <c r="A16" s="51" t="s">
        <v>73</v>
      </c>
      <c r="B16" s="47"/>
      <c r="C16" s="126" t="s">
        <v>894</v>
      </c>
      <c r="D16" s="126" t="s">
        <v>895</v>
      </c>
    </row>
    <row r="17" spans="1:4" ht="20.399999999999999" x14ac:dyDescent="0.25">
      <c r="A17" s="51" t="s">
        <v>74</v>
      </c>
      <c r="B17" s="47"/>
      <c r="C17" t="s">
        <v>896</v>
      </c>
      <c r="D17" t="s">
        <v>897</v>
      </c>
    </row>
    <row r="18" spans="1:4" ht="20.399999999999999" x14ac:dyDescent="0.25">
      <c r="A18" s="148" t="s">
        <v>76</v>
      </c>
      <c r="B18" s="151"/>
    </row>
    <row r="19" spans="1:4" ht="20.399999999999999" x14ac:dyDescent="0.25">
      <c r="A19" s="143" t="s">
        <v>77</v>
      </c>
      <c r="B19" s="150"/>
      <c r="C19" t="s">
        <v>898</v>
      </c>
      <c r="D19" t="s">
        <v>899</v>
      </c>
    </row>
    <row r="20" spans="1:4" ht="20.399999999999999" x14ac:dyDescent="0.25">
      <c r="A20" s="146" t="s">
        <v>79</v>
      </c>
      <c r="B20" s="154"/>
    </row>
    <row r="21" spans="1:4" ht="20.399999999999999" x14ac:dyDescent="0.25">
      <c r="A21" s="146" t="s">
        <v>80</v>
      </c>
      <c r="B21" s="154"/>
    </row>
    <row r="22" spans="1:4" ht="20.399999999999999" x14ac:dyDescent="0.25">
      <c r="A22" s="148" t="s">
        <v>81</v>
      </c>
      <c r="B22" s="151"/>
    </row>
    <row r="23" spans="1:4" ht="20.399999999999999" x14ac:dyDescent="0.25">
      <c r="A23" s="146" t="s">
        <v>82</v>
      </c>
      <c r="B23" s="160"/>
    </row>
    <row r="24" spans="1:4" ht="20.399999999999999" x14ac:dyDescent="0.25">
      <c r="A24" s="146" t="s">
        <v>83</v>
      </c>
      <c r="B24" s="160"/>
    </row>
    <row r="25" spans="1:4" ht="20.399999999999999" x14ac:dyDescent="0.25">
      <c r="A25" s="100" t="s">
        <v>84</v>
      </c>
      <c r="B25" s="48"/>
      <c r="C25" t="s">
        <v>900</v>
      </c>
      <c r="D25" t="s">
        <v>901</v>
      </c>
    </row>
    <row r="26" spans="1:4" ht="20.399999999999999" x14ac:dyDescent="0.25">
      <c r="A26" s="51" t="s">
        <v>85</v>
      </c>
      <c r="B26" s="47"/>
      <c r="C26" t="s">
        <v>902</v>
      </c>
      <c r="D26" t="s">
        <v>903</v>
      </c>
    </row>
    <row r="27" spans="1:4" ht="20.399999999999999" x14ac:dyDescent="0.25">
      <c r="A27" s="100" t="s">
        <v>315</v>
      </c>
      <c r="B27" s="48"/>
      <c r="C27" t="s">
        <v>904</v>
      </c>
      <c r="D27" t="s">
        <v>905</v>
      </c>
    </row>
    <row r="28" spans="1:4" ht="20.399999999999999" x14ac:dyDescent="0.25">
      <c r="A28" s="145" t="s">
        <v>86</v>
      </c>
      <c r="B28" s="155"/>
    </row>
    <row r="29" spans="1:4" ht="20.399999999999999" x14ac:dyDescent="0.25">
      <c r="A29" s="51" t="s">
        <v>87</v>
      </c>
      <c r="B29" s="47"/>
      <c r="C29" t="s">
        <v>906</v>
      </c>
      <c r="D29" t="s">
        <v>907</v>
      </c>
    </row>
    <row r="30" spans="1:4" ht="20.399999999999999" x14ac:dyDescent="0.25">
      <c r="A30" s="100" t="s">
        <v>88</v>
      </c>
      <c r="B30" s="48"/>
      <c r="C30" t="s">
        <v>908</v>
      </c>
      <c r="D30" t="s">
        <v>909</v>
      </c>
    </row>
    <row r="31" spans="1:4" ht="20.399999999999999" x14ac:dyDescent="0.25">
      <c r="A31" s="146" t="s">
        <v>89</v>
      </c>
      <c r="B31" s="154"/>
    </row>
    <row r="32" spans="1:4" ht="20.399999999999999" x14ac:dyDescent="0.25">
      <c r="A32" s="146" t="s">
        <v>910</v>
      </c>
      <c r="B32" s="154"/>
    </row>
    <row r="33" spans="1:4" ht="20.399999999999999" x14ac:dyDescent="0.25">
      <c r="A33" s="148" t="s">
        <v>91</v>
      </c>
      <c r="B33" s="151"/>
    </row>
    <row r="34" spans="1:4" ht="20.399999999999999" x14ac:dyDescent="0.25">
      <c r="A34" s="51" t="s">
        <v>92</v>
      </c>
      <c r="B34" s="47"/>
      <c r="C34" t="s">
        <v>911</v>
      </c>
      <c r="D34" t="s">
        <v>912</v>
      </c>
    </row>
    <row r="35" spans="1:4" ht="20.399999999999999" x14ac:dyDescent="0.25">
      <c r="A35" s="148" t="s">
        <v>93</v>
      </c>
      <c r="B35" s="151"/>
    </row>
    <row r="36" spans="1:4" ht="20.399999999999999" x14ac:dyDescent="0.25">
      <c r="A36" s="145" t="s">
        <v>95</v>
      </c>
      <c r="B36" s="153"/>
    </row>
    <row r="37" spans="1:4" ht="20.399999999999999" x14ac:dyDescent="0.25">
      <c r="A37" s="145" t="s">
        <v>94</v>
      </c>
      <c r="B37" s="153"/>
    </row>
    <row r="38" spans="1:4" ht="20.399999999999999" x14ac:dyDescent="0.25">
      <c r="A38" s="146" t="s">
        <v>913</v>
      </c>
      <c r="B38" s="160"/>
    </row>
    <row r="39" spans="1:4" ht="20.399999999999999" x14ac:dyDescent="0.25">
      <c r="A39" s="146" t="s">
        <v>97</v>
      </c>
      <c r="B39" s="160" t="s">
        <v>891</v>
      </c>
      <c r="C39" t="s">
        <v>914</v>
      </c>
      <c r="D39" t="s">
        <v>915</v>
      </c>
    </row>
    <row r="40" spans="1:4" ht="20.399999999999999" x14ac:dyDescent="0.25">
      <c r="A40" s="146" t="s">
        <v>98</v>
      </c>
      <c r="B40" s="154"/>
    </row>
    <row r="41" spans="1:4" ht="20.399999999999999" x14ac:dyDescent="0.25">
      <c r="A41" s="143" t="s">
        <v>99</v>
      </c>
      <c r="B41" s="150"/>
      <c r="C41" t="s">
        <v>916</v>
      </c>
      <c r="D41" t="s">
        <v>917</v>
      </c>
    </row>
    <row r="42" spans="1:4" ht="20.399999999999999" x14ac:dyDescent="0.25">
      <c r="A42" s="145" t="s">
        <v>101</v>
      </c>
      <c r="B42" s="153"/>
    </row>
    <row r="43" spans="1:4" ht="20.399999999999999" x14ac:dyDescent="0.25">
      <c r="A43" s="143" t="s">
        <v>102</v>
      </c>
      <c r="B43" s="150"/>
      <c r="C43" t="s">
        <v>918</v>
      </c>
      <c r="D43" t="s">
        <v>919</v>
      </c>
    </row>
    <row r="44" spans="1:4" ht="20.399999999999999" x14ac:dyDescent="0.25">
      <c r="A44" s="143" t="s">
        <v>103</v>
      </c>
      <c r="B44" s="150"/>
      <c r="C44" t="s">
        <v>920</v>
      </c>
      <c r="D44" t="s">
        <v>921</v>
      </c>
    </row>
    <row r="45" spans="1:4" ht="20.399999999999999" x14ac:dyDescent="0.25">
      <c r="A45" s="100" t="s">
        <v>104</v>
      </c>
      <c r="B45" s="48"/>
      <c r="C45" t="s">
        <v>922</v>
      </c>
      <c r="D45" t="s">
        <v>923</v>
      </c>
    </row>
    <row r="46" spans="1:4" ht="20.399999999999999" x14ac:dyDescent="0.25">
      <c r="A46" s="100" t="s">
        <v>106</v>
      </c>
      <c r="B46" s="48"/>
      <c r="C46" t="s">
        <v>924</v>
      </c>
      <c r="D46" t="s">
        <v>925</v>
      </c>
    </row>
    <row r="47" spans="1:4" ht="20.399999999999999" x14ac:dyDescent="0.25">
      <c r="A47" s="145" t="s">
        <v>107</v>
      </c>
      <c r="B47" s="155"/>
      <c r="C47" t="s">
        <v>926</v>
      </c>
      <c r="D47" t="s">
        <v>927</v>
      </c>
    </row>
    <row r="48" spans="1:4" ht="20.399999999999999" x14ac:dyDescent="0.25">
      <c r="A48" s="145" t="s">
        <v>108</v>
      </c>
      <c r="B48" s="155"/>
      <c r="C48" t="s">
        <v>928</v>
      </c>
      <c r="D48" t="s">
        <v>929</v>
      </c>
    </row>
    <row r="49" spans="1:4" ht="20.399999999999999" x14ac:dyDescent="0.25">
      <c r="A49" s="51" t="s">
        <v>109</v>
      </c>
      <c r="B49" s="47"/>
      <c r="C49" t="s">
        <v>930</v>
      </c>
      <c r="D49" t="s">
        <v>931</v>
      </c>
    </row>
    <row r="50" spans="1:4" ht="20.399999999999999" x14ac:dyDescent="0.25">
      <c r="A50" s="148" t="s">
        <v>111</v>
      </c>
      <c r="B50" s="151"/>
    </row>
    <row r="51" spans="1:4" ht="20.399999999999999" x14ac:dyDescent="0.25">
      <c r="A51" s="143" t="s">
        <v>112</v>
      </c>
      <c r="B51" s="150"/>
      <c r="C51" t="s">
        <v>932</v>
      </c>
      <c r="D51" t="s">
        <v>933</v>
      </c>
    </row>
    <row r="52" spans="1:4" ht="20.399999999999999" x14ac:dyDescent="0.25">
      <c r="A52" s="51" t="s">
        <v>113</v>
      </c>
      <c r="B52" s="47"/>
      <c r="C52" t="s">
        <v>934</v>
      </c>
      <c r="D52" t="s">
        <v>935</v>
      </c>
    </row>
    <row r="53" spans="1:4" ht="20.399999999999999" x14ac:dyDescent="0.25">
      <c r="A53" s="143" t="s">
        <v>114</v>
      </c>
      <c r="B53" s="150"/>
      <c r="C53" t="s">
        <v>936</v>
      </c>
      <c r="D53" t="s">
        <v>937</v>
      </c>
    </row>
    <row r="54" spans="1:4" ht="20.399999999999999" x14ac:dyDescent="0.25">
      <c r="A54" s="146" t="s">
        <v>116</v>
      </c>
      <c r="B54" s="160" t="s">
        <v>891</v>
      </c>
      <c r="C54" s="165" t="s">
        <v>938</v>
      </c>
      <c r="D54" s="165" t="s">
        <v>939</v>
      </c>
    </row>
    <row r="55" spans="1:4" ht="20.399999999999999" x14ac:dyDescent="0.25">
      <c r="A55" s="143" t="s">
        <v>117</v>
      </c>
      <c r="B55" s="150"/>
      <c r="C55" t="s">
        <v>940</v>
      </c>
      <c r="D55" t="s">
        <v>941</v>
      </c>
    </row>
    <row r="56" spans="1:4" ht="20.399999999999999" x14ac:dyDescent="0.25">
      <c r="A56" s="145" t="s">
        <v>118</v>
      </c>
      <c r="B56" s="153"/>
    </row>
    <row r="57" spans="1:4" ht="20.399999999999999" x14ac:dyDescent="0.25">
      <c r="A57" s="100" t="s">
        <v>119</v>
      </c>
      <c r="B57" s="48"/>
      <c r="C57" s="126" t="s">
        <v>942</v>
      </c>
      <c r="D57" s="126" t="s">
        <v>943</v>
      </c>
    </row>
    <row r="58" spans="1:4" ht="20.399999999999999" x14ac:dyDescent="0.25">
      <c r="A58" s="146" t="s">
        <v>120</v>
      </c>
      <c r="B58" s="160"/>
      <c r="C58" s="126" t="s">
        <v>944</v>
      </c>
      <c r="D58" s="126" t="s">
        <v>945</v>
      </c>
    </row>
    <row r="59" spans="1:4" ht="20.399999999999999" x14ac:dyDescent="0.25">
      <c r="A59" s="143" t="s">
        <v>121</v>
      </c>
      <c r="B59" s="150"/>
      <c r="C59" t="s">
        <v>946</v>
      </c>
      <c r="D59" t="s">
        <v>947</v>
      </c>
    </row>
    <row r="60" spans="1:4" ht="20.399999999999999" x14ac:dyDescent="0.25">
      <c r="A60" s="148" t="s">
        <v>123</v>
      </c>
      <c r="B60" s="151"/>
    </row>
    <row r="61" spans="1:4" ht="20.399999999999999" x14ac:dyDescent="0.25">
      <c r="A61" s="100" t="s">
        <v>124</v>
      </c>
      <c r="B61" s="48"/>
      <c r="C61" t="s">
        <v>948</v>
      </c>
      <c r="D61" t="s">
        <v>949</v>
      </c>
    </row>
    <row r="62" spans="1:4" ht="20.399999999999999" x14ac:dyDescent="0.25">
      <c r="A62" s="148" t="s">
        <v>125</v>
      </c>
      <c r="B62" s="161"/>
    </row>
    <row r="63" spans="1:4" ht="20.399999999999999" x14ac:dyDescent="0.25">
      <c r="A63" s="143" t="s">
        <v>126</v>
      </c>
      <c r="B63" s="150"/>
      <c r="C63" t="s">
        <v>950</v>
      </c>
      <c r="D63" t="s">
        <v>951</v>
      </c>
    </row>
    <row r="64" spans="1:4" ht="20.399999999999999" x14ac:dyDescent="0.25">
      <c r="A64" s="51" t="s">
        <v>127</v>
      </c>
      <c r="B64" s="47"/>
      <c r="C64" t="s">
        <v>952</v>
      </c>
      <c r="D64" t="s">
        <v>953</v>
      </c>
    </row>
    <row r="65" spans="1:4" ht="20.399999999999999" x14ac:dyDescent="0.25">
      <c r="A65" s="146" t="s">
        <v>129</v>
      </c>
      <c r="B65" s="160"/>
      <c r="C65" t="s">
        <v>954</v>
      </c>
      <c r="D65" t="s">
        <v>955</v>
      </c>
    </row>
    <row r="66" spans="1:4" ht="20.399999999999999" x14ac:dyDescent="0.25">
      <c r="A66" s="145" t="s">
        <v>132</v>
      </c>
      <c r="B66" s="155"/>
    </row>
    <row r="67" spans="1:4" ht="20.399999999999999" x14ac:dyDescent="0.25">
      <c r="A67" s="100" t="s">
        <v>133</v>
      </c>
      <c r="B67" s="48"/>
      <c r="C67" t="s">
        <v>956</v>
      </c>
      <c r="D67" t="s">
        <v>957</v>
      </c>
    </row>
    <row r="68" spans="1:4" ht="20.399999999999999" x14ac:dyDescent="0.25">
      <c r="A68" s="145" t="s">
        <v>134</v>
      </c>
      <c r="B68" s="153"/>
    </row>
    <row r="69" spans="1:4" ht="20.399999999999999" x14ac:dyDescent="0.25">
      <c r="A69" s="100" t="s">
        <v>135</v>
      </c>
      <c r="B69" s="48"/>
      <c r="C69" t="s">
        <v>958</v>
      </c>
      <c r="D69" t="s">
        <v>959</v>
      </c>
    </row>
    <row r="70" spans="1:4" ht="20.399999999999999" x14ac:dyDescent="0.25">
      <c r="A70" s="146" t="s">
        <v>136</v>
      </c>
      <c r="B70" s="154"/>
    </row>
    <row r="71" spans="1:4" ht="20.399999999999999" x14ac:dyDescent="0.25">
      <c r="A71" s="51" t="s">
        <v>137</v>
      </c>
      <c r="B71" s="47"/>
      <c r="C71" t="s">
        <v>960</v>
      </c>
      <c r="D71" t="s">
        <v>961</v>
      </c>
    </row>
    <row r="72" spans="1:4" ht="20.399999999999999" x14ac:dyDescent="0.25">
      <c r="A72" s="51" t="s">
        <v>138</v>
      </c>
      <c r="B72" s="47"/>
      <c r="C72" t="s">
        <v>962</v>
      </c>
      <c r="D72" t="s">
        <v>963</v>
      </c>
    </row>
    <row r="73" spans="1:4" ht="20.399999999999999" x14ac:dyDescent="0.25">
      <c r="A73" s="100" t="s">
        <v>140</v>
      </c>
      <c r="B73" s="48"/>
      <c r="C73" t="s">
        <v>964</v>
      </c>
      <c r="D73" t="s">
        <v>965</v>
      </c>
    </row>
    <row r="74" spans="1:4" ht="20.399999999999999" x14ac:dyDescent="0.25">
      <c r="A74" s="100" t="s">
        <v>141</v>
      </c>
      <c r="B74" s="48"/>
      <c r="C74" t="s">
        <v>966</v>
      </c>
      <c r="D74" t="s">
        <v>967</v>
      </c>
    </row>
    <row r="75" spans="1:4" ht="20.399999999999999" x14ac:dyDescent="0.25">
      <c r="A75" s="100" t="s">
        <v>142</v>
      </c>
      <c r="B75" s="48"/>
      <c r="C75" t="s">
        <v>968</v>
      </c>
      <c r="D75" t="s">
        <v>969</v>
      </c>
    </row>
    <row r="76" spans="1:4" ht="20.399999999999999" x14ac:dyDescent="0.25">
      <c r="A76" s="145" t="s">
        <v>144</v>
      </c>
      <c r="B76" s="155"/>
    </row>
    <row r="77" spans="1:4" ht="20.399999999999999" x14ac:dyDescent="0.25">
      <c r="A77" s="145" t="s">
        <v>145</v>
      </c>
      <c r="B77" s="153"/>
    </row>
    <row r="78" spans="1:4" ht="20.399999999999999" x14ac:dyDescent="0.25">
      <c r="A78" s="143" t="s">
        <v>146</v>
      </c>
      <c r="B78" s="150"/>
      <c r="C78" t="s">
        <v>970</v>
      </c>
      <c r="D78" t="s">
        <v>971</v>
      </c>
    </row>
    <row r="79" spans="1:4" ht="20.399999999999999" x14ac:dyDescent="0.25">
      <c r="A79" s="100" t="s">
        <v>147</v>
      </c>
      <c r="B79" s="48"/>
      <c r="C79" t="s">
        <v>972</v>
      </c>
      <c r="D79" t="s">
        <v>973</v>
      </c>
    </row>
    <row r="80" spans="1:4" ht="20.399999999999999" x14ac:dyDescent="0.25">
      <c r="A80" s="146" t="s">
        <v>148</v>
      </c>
      <c r="B80" s="154"/>
    </row>
    <row r="81" spans="1:4" ht="20.399999999999999" x14ac:dyDescent="0.25">
      <c r="A81" s="146" t="s">
        <v>149</v>
      </c>
      <c r="B81" s="160"/>
    </row>
    <row r="82" spans="1:4" ht="20.399999999999999" x14ac:dyDescent="0.25">
      <c r="A82" s="146" t="s">
        <v>150</v>
      </c>
      <c r="B82" s="160"/>
    </row>
    <row r="83" spans="1:4" ht="20.399999999999999" x14ac:dyDescent="0.25">
      <c r="A83" s="144" t="s">
        <v>151</v>
      </c>
      <c r="B83" s="48"/>
      <c r="C83" t="s">
        <v>974</v>
      </c>
      <c r="D83" t="s">
        <v>975</v>
      </c>
    </row>
    <row r="84" spans="1:4" ht="20.399999999999999" x14ac:dyDescent="0.25">
      <c r="A84" s="148" t="s">
        <v>152</v>
      </c>
      <c r="B84" s="161"/>
      <c r="C84" t="s">
        <v>976</v>
      </c>
      <c r="D84" t="s">
        <v>977</v>
      </c>
    </row>
    <row r="85" spans="1:4" ht="20.399999999999999" x14ac:dyDescent="0.25">
      <c r="A85" s="145" t="s">
        <v>153</v>
      </c>
      <c r="B85" s="153"/>
    </row>
    <row r="86" spans="1:4" ht="20.399999999999999" x14ac:dyDescent="0.3">
      <c r="A86" s="51" t="s">
        <v>154</v>
      </c>
      <c r="B86" s="47"/>
      <c r="C86" s="164" t="s">
        <v>978</v>
      </c>
      <c r="D86" t="s">
        <v>979</v>
      </c>
    </row>
    <row r="87" spans="1:4" ht="20.399999999999999" x14ac:dyDescent="0.25">
      <c r="A87" s="163" t="s">
        <v>156</v>
      </c>
      <c r="B87" s="149"/>
      <c r="C87" t="s">
        <v>980</v>
      </c>
      <c r="D87" t="s">
        <v>981</v>
      </c>
    </row>
    <row r="88" spans="1:4" ht="20.399999999999999" x14ac:dyDescent="0.25">
      <c r="A88" s="148" t="s">
        <v>157</v>
      </c>
      <c r="B88" s="151"/>
    </row>
    <row r="89" spans="1:4" ht="20.399999999999999" x14ac:dyDescent="0.25">
      <c r="A89" s="51" t="s">
        <v>158</v>
      </c>
      <c r="B89" s="47"/>
      <c r="C89" t="s">
        <v>982</v>
      </c>
      <c r="D89" t="s">
        <v>983</v>
      </c>
    </row>
    <row r="90" spans="1:4" ht="20.399999999999999" x14ac:dyDescent="0.25">
      <c r="A90" s="143" t="s">
        <v>159</v>
      </c>
      <c r="B90" s="150"/>
      <c r="C90" t="s">
        <v>984</v>
      </c>
      <c r="D90" t="s">
        <v>985</v>
      </c>
    </row>
    <row r="91" spans="1:4" ht="20.399999999999999" x14ac:dyDescent="0.25">
      <c r="A91" s="148" t="s">
        <v>160</v>
      </c>
      <c r="B91" s="161"/>
    </row>
    <row r="92" spans="1:4" ht="20.399999999999999" x14ac:dyDescent="0.25">
      <c r="A92" s="143" t="s">
        <v>161</v>
      </c>
      <c r="B92" s="150"/>
      <c r="C92" t="s">
        <v>986</v>
      </c>
      <c r="D92" t="s">
        <v>987</v>
      </c>
    </row>
    <row r="93" spans="1:4" ht="20.399999999999999" x14ac:dyDescent="0.25">
      <c r="A93" s="146" t="s">
        <v>162</v>
      </c>
      <c r="B93" s="154"/>
    </row>
    <row r="94" spans="1:4" ht="20.399999999999999" x14ac:dyDescent="0.25">
      <c r="A94" s="143" t="s">
        <v>163</v>
      </c>
      <c r="B94" s="150"/>
      <c r="C94" t="s">
        <v>988</v>
      </c>
      <c r="D94" t="s">
        <v>989</v>
      </c>
    </row>
    <row r="95" spans="1:4" ht="20.399999999999999" x14ac:dyDescent="0.25">
      <c r="A95" s="146" t="s">
        <v>165</v>
      </c>
      <c r="B95" s="154"/>
    </row>
    <row r="96" spans="1:4" ht="20.399999999999999" x14ac:dyDescent="0.25">
      <c r="A96" s="146" t="s">
        <v>164</v>
      </c>
      <c r="B96" s="160"/>
      <c r="C96" t="s">
        <v>990</v>
      </c>
      <c r="D96" t="s">
        <v>991</v>
      </c>
    </row>
    <row r="97" spans="1:4" ht="20.399999999999999" x14ac:dyDescent="0.25">
      <c r="A97" s="146" t="s">
        <v>166</v>
      </c>
      <c r="B97" s="160"/>
      <c r="C97" t="s">
        <v>992</v>
      </c>
      <c r="D97" t="s">
        <v>993</v>
      </c>
    </row>
    <row r="98" spans="1:4" ht="20.399999999999999" x14ac:dyDescent="0.25">
      <c r="A98" s="145" t="s">
        <v>167</v>
      </c>
      <c r="B98" s="153"/>
    </row>
    <row r="99" spans="1:4" ht="20.399999999999999" x14ac:dyDescent="0.25">
      <c r="A99" s="148" t="s">
        <v>168</v>
      </c>
      <c r="B99" s="151"/>
    </row>
    <row r="100" spans="1:4" ht="20.399999999999999" x14ac:dyDescent="0.25">
      <c r="A100" s="100" t="s">
        <v>169</v>
      </c>
      <c r="B100" s="48"/>
      <c r="C100" t="s">
        <v>994</v>
      </c>
      <c r="D100" t="s">
        <v>995</v>
      </c>
    </row>
    <row r="101" spans="1:4" ht="20.399999999999999" x14ac:dyDescent="0.25">
      <c r="A101" s="51" t="s">
        <v>170</v>
      </c>
      <c r="B101" s="47"/>
      <c r="C101" t="s">
        <v>996</v>
      </c>
      <c r="D101" t="s">
        <v>997</v>
      </c>
    </row>
    <row r="102" spans="1:4" ht="20.399999999999999" x14ac:dyDescent="0.25">
      <c r="A102" s="146" t="s">
        <v>172</v>
      </c>
      <c r="B102" s="154"/>
    </row>
    <row r="103" spans="1:4" ht="20.399999999999999" x14ac:dyDescent="0.25">
      <c r="A103" s="146" t="s">
        <v>173</v>
      </c>
      <c r="B103" s="154"/>
    </row>
    <row r="104" spans="1:4" ht="20.399999999999999" x14ac:dyDescent="0.3">
      <c r="A104" s="51" t="s">
        <v>176</v>
      </c>
      <c r="B104" s="47" t="s">
        <v>998</v>
      </c>
      <c r="C104" s="164"/>
    </row>
    <row r="105" spans="1:4" ht="20.399999999999999" x14ac:dyDescent="0.25">
      <c r="A105" s="148" t="s">
        <v>178</v>
      </c>
      <c r="B105" s="151"/>
    </row>
    <row r="106" spans="1:4" ht="20.399999999999999" x14ac:dyDescent="0.25">
      <c r="A106" s="148" t="s">
        <v>179</v>
      </c>
      <c r="B106" s="151"/>
    </row>
    <row r="107" spans="1:4" ht="20.399999999999999" x14ac:dyDescent="0.25">
      <c r="A107" s="146" t="s">
        <v>180</v>
      </c>
      <c r="B107" s="154"/>
    </row>
    <row r="108" spans="1:4" ht="20.399999999999999" x14ac:dyDescent="0.25">
      <c r="A108" s="143" t="s">
        <v>181</v>
      </c>
      <c r="B108" s="150"/>
      <c r="C108" t="s">
        <v>999</v>
      </c>
      <c r="D108" t="s">
        <v>1000</v>
      </c>
    </row>
    <row r="109" spans="1:4" ht="20.399999999999999" x14ac:dyDescent="0.25">
      <c r="A109" s="146" t="s">
        <v>182</v>
      </c>
      <c r="B109" s="160"/>
    </row>
    <row r="110" spans="1:4" ht="20.399999999999999" x14ac:dyDescent="0.25">
      <c r="A110" s="143" t="s">
        <v>183</v>
      </c>
      <c r="B110" s="150"/>
      <c r="C110" t="s">
        <v>1001</v>
      </c>
      <c r="D110" t="s">
        <v>1002</v>
      </c>
    </row>
    <row r="111" spans="1:4" ht="20.399999999999999" x14ac:dyDescent="0.25">
      <c r="A111" s="146" t="s">
        <v>184</v>
      </c>
      <c r="B111" s="154"/>
    </row>
    <row r="112" spans="1:4" ht="20.399999999999999" x14ac:dyDescent="0.25">
      <c r="A112" s="143" t="s">
        <v>185</v>
      </c>
      <c r="B112" s="150"/>
      <c r="C112" t="s">
        <v>1003</v>
      </c>
      <c r="D112" t="s">
        <v>1004</v>
      </c>
    </row>
    <row r="113" spans="1:4" ht="20.399999999999999" x14ac:dyDescent="0.25">
      <c r="A113" s="143" t="s">
        <v>187</v>
      </c>
      <c r="B113" s="150"/>
      <c r="C113" t="s">
        <v>1005</v>
      </c>
      <c r="D113" t="s">
        <v>1006</v>
      </c>
    </row>
    <row r="114" spans="1:4" ht="20.399999999999999" x14ac:dyDescent="0.25">
      <c r="A114" s="146" t="s">
        <v>186</v>
      </c>
      <c r="B114" s="160"/>
    </row>
    <row r="115" spans="1:4" ht="20.399999999999999" x14ac:dyDescent="0.25">
      <c r="A115" s="145" t="s">
        <v>189</v>
      </c>
      <c r="B115" s="155"/>
    </row>
    <row r="116" spans="1:4" ht="20.399999999999999" x14ac:dyDescent="0.25">
      <c r="A116" s="100" t="s">
        <v>190</v>
      </c>
      <c r="B116" s="48"/>
      <c r="C116" t="s">
        <v>1007</v>
      </c>
      <c r="D116" t="s">
        <v>1008</v>
      </c>
    </row>
    <row r="117" spans="1:4" ht="20.399999999999999" x14ac:dyDescent="0.25">
      <c r="A117" s="100" t="s">
        <v>191</v>
      </c>
      <c r="B117" s="48"/>
      <c r="C117" t="s">
        <v>1009</v>
      </c>
      <c r="D117" t="s">
        <v>1010</v>
      </c>
    </row>
    <row r="118" spans="1:4" ht="20.399999999999999" x14ac:dyDescent="0.25">
      <c r="A118" s="145" t="s">
        <v>192</v>
      </c>
      <c r="B118" s="153"/>
    </row>
    <row r="119" spans="1:4" ht="20.399999999999999" x14ac:dyDescent="0.25">
      <c r="A119" s="148" t="s">
        <v>193</v>
      </c>
      <c r="B119" s="151"/>
    </row>
    <row r="120" spans="1:4" ht="20.399999999999999" x14ac:dyDescent="0.25">
      <c r="A120" s="148" t="s">
        <v>194</v>
      </c>
      <c r="B120" s="161"/>
    </row>
    <row r="121" spans="1:4" ht="20.399999999999999" x14ac:dyDescent="0.25">
      <c r="A121" s="100" t="s">
        <v>195</v>
      </c>
      <c r="B121" s="48"/>
      <c r="C121" t="s">
        <v>1011</v>
      </c>
      <c r="D121" t="s">
        <v>1012</v>
      </c>
    </row>
    <row r="122" spans="1:4" ht="20.399999999999999" x14ac:dyDescent="0.25">
      <c r="A122" s="146" t="s">
        <v>196</v>
      </c>
      <c r="B122" s="154"/>
    </row>
    <row r="123" spans="1:4" ht="20.399999999999999" x14ac:dyDescent="0.25">
      <c r="A123" s="146" t="s">
        <v>197</v>
      </c>
      <c r="B123" s="155"/>
    </row>
    <row r="124" spans="1:4" ht="20.399999999999999" x14ac:dyDescent="0.25">
      <c r="A124" s="146" t="s">
        <v>198</v>
      </c>
      <c r="B124" s="160"/>
      <c r="C124" s="126" t="s">
        <v>1013</v>
      </c>
      <c r="D124" s="126" t="s">
        <v>1014</v>
      </c>
    </row>
    <row r="125" spans="1:4" ht="20.399999999999999" x14ac:dyDescent="0.3">
      <c r="A125" s="148" t="s">
        <v>199</v>
      </c>
      <c r="B125" s="161"/>
      <c r="C125" s="164" t="s">
        <v>1015</v>
      </c>
      <c r="D125" t="s">
        <v>1016</v>
      </c>
    </row>
    <row r="126" spans="1:4" ht="20.399999999999999" x14ac:dyDescent="0.25">
      <c r="A126" s="146" t="s">
        <v>200</v>
      </c>
      <c r="B126" s="150"/>
      <c r="C126" t="s">
        <v>1017</v>
      </c>
      <c r="D126" t="s">
        <v>1018</v>
      </c>
    </row>
    <row r="127" spans="1:4" ht="20.399999999999999" x14ac:dyDescent="0.25">
      <c r="A127" s="146" t="s">
        <v>201</v>
      </c>
      <c r="B127" s="154"/>
    </row>
    <row r="128" spans="1:4" ht="20.399999999999999" x14ac:dyDescent="0.25">
      <c r="A128" s="146" t="s">
        <v>202</v>
      </c>
      <c r="B128" s="154"/>
    </row>
    <row r="129" spans="1:4" ht="20.399999999999999" x14ac:dyDescent="0.25">
      <c r="A129" s="146" t="s">
        <v>203</v>
      </c>
      <c r="B129" s="154"/>
    </row>
    <row r="130" spans="1:4" ht="20.399999999999999" x14ac:dyDescent="0.25">
      <c r="A130" s="51" t="s">
        <v>204</v>
      </c>
      <c r="B130" s="47"/>
      <c r="C130" t="s">
        <v>1019</v>
      </c>
      <c r="D130" t="s">
        <v>1020</v>
      </c>
    </row>
    <row r="131" spans="1:4" ht="20.399999999999999" x14ac:dyDescent="0.25">
      <c r="A131" s="143" t="s">
        <v>286</v>
      </c>
      <c r="B131" s="150"/>
      <c r="C131" t="s">
        <v>1021</v>
      </c>
      <c r="D131" t="s">
        <v>888</v>
      </c>
    </row>
    <row r="132" spans="1:4" ht="20.399999999999999" x14ac:dyDescent="0.25">
      <c r="A132" s="146" t="s">
        <v>205</v>
      </c>
      <c r="B132" s="160"/>
    </row>
    <row r="133" spans="1:4" ht="20.399999999999999" x14ac:dyDescent="0.25">
      <c r="A133" s="146" t="s">
        <v>206</v>
      </c>
      <c r="B133" s="154"/>
    </row>
    <row r="134" spans="1:4" ht="20.399999999999999" x14ac:dyDescent="0.25">
      <c r="A134" s="100" t="s">
        <v>207</v>
      </c>
      <c r="B134" s="48"/>
      <c r="C134" t="s">
        <v>1022</v>
      </c>
      <c r="D134" t="s">
        <v>1023</v>
      </c>
    </row>
    <row r="135" spans="1:4" ht="20.399999999999999" x14ac:dyDescent="0.25">
      <c r="A135" s="51" t="s">
        <v>208</v>
      </c>
      <c r="B135" s="47"/>
      <c r="C135" t="s">
        <v>1024</v>
      </c>
      <c r="D135" t="s">
        <v>1025</v>
      </c>
    </row>
    <row r="136" spans="1:4" ht="20.399999999999999" x14ac:dyDescent="0.25">
      <c r="A136" s="143" t="s">
        <v>212</v>
      </c>
      <c r="B136" s="150"/>
      <c r="C136" t="s">
        <v>1026</v>
      </c>
      <c r="D136" t="s">
        <v>1027</v>
      </c>
    </row>
    <row r="137" spans="1:4" ht="20.399999999999999" x14ac:dyDescent="0.25">
      <c r="A137" s="146" t="s">
        <v>213</v>
      </c>
      <c r="B137" s="154"/>
    </row>
    <row r="138" spans="1:4" ht="20.399999999999999" x14ac:dyDescent="0.25">
      <c r="A138" s="145" t="s">
        <v>215</v>
      </c>
      <c r="B138" s="155"/>
    </row>
    <row r="139" spans="1:4" ht="20.399999999999999" x14ac:dyDescent="0.25">
      <c r="A139" s="143" t="s">
        <v>216</v>
      </c>
      <c r="B139" s="150"/>
      <c r="C139" t="s">
        <v>1028</v>
      </c>
      <c r="D139" t="s">
        <v>1029</v>
      </c>
    </row>
    <row r="140" spans="1:4" ht="20.399999999999999" x14ac:dyDescent="0.25">
      <c r="A140" s="143" t="s">
        <v>217</v>
      </c>
      <c r="B140" s="150"/>
      <c r="C140" t="s">
        <v>1030</v>
      </c>
      <c r="D140" t="s">
        <v>1031</v>
      </c>
    </row>
    <row r="141" spans="1:4" ht="20.399999999999999" x14ac:dyDescent="0.25">
      <c r="A141" s="100" t="s">
        <v>218</v>
      </c>
      <c r="B141" s="48"/>
      <c r="C141" t="s">
        <v>1032</v>
      </c>
      <c r="D141" t="s">
        <v>925</v>
      </c>
    </row>
    <row r="142" spans="1:4" ht="20.399999999999999" x14ac:dyDescent="0.25">
      <c r="A142" s="145" t="s">
        <v>219</v>
      </c>
      <c r="B142" s="153"/>
    </row>
  </sheetData>
  <autoFilter ref="A2:D4">
    <sortState ref="A7:D144">
      <sortCondition ref="A2:A4"/>
    </sortState>
  </autoFilter>
  <mergeCells count="1">
    <mergeCell ref="A2:A4"/>
  </mergeCells>
  <hyperlinks>
    <hyperlink ref="C92" r:id="rId1" display="auckland@pdp.co.nz"/>
    <hyperlink ref="C12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 Document" ma:contentTypeID="0x01010009C2F1917081E1429671F8F6A0BAE3680004E6E188BCC6BD4FA1B8F78C49D3F70C" ma:contentTypeVersion="12" ma:contentTypeDescription="Core metadata required on all Document Content Types used by Auckland Transport." ma:contentTypeScope="" ma:versionID="a92494d8cb06e4d271e975a12e14a375">
  <xsd:schema xmlns:xsd="http://www.w3.org/2001/XMLSchema" xmlns:xs="http://www.w3.org/2001/XMLSchema" xmlns:p="http://schemas.microsoft.com/office/2006/metadata/properties" xmlns:ns3="e95636e2-d5c2-4e01-aa8b-5aafa200f7af" xmlns:ns4="b13ccc77-06be-4142-97b8-9765dedf8275" targetNamespace="http://schemas.microsoft.com/office/2006/metadata/properties" ma:root="true" ma:fieldsID="205191312e5f6d0b7057ecce15533d92" ns3:_="" ns4:_="">
    <xsd:import namespace="e95636e2-d5c2-4e01-aa8b-5aafa200f7af"/>
    <xsd:import namespace="b13ccc77-06be-4142-97b8-9765dedf8275"/>
    <xsd:element name="properties">
      <xsd:complexType>
        <xsd:sequence>
          <xsd:element name="documentManagement">
            <xsd:complexType>
              <xsd:all>
                <xsd:element ref="ns3:Vital_x0020_Record" minOccurs="0"/>
                <xsd:element ref="ns3:db6c96b69cbd4d5883320ccb9273f0ba" minOccurs="0"/>
                <xsd:element ref="ns3:TaxCatchAll" minOccurs="0"/>
                <xsd:element ref="ns3:TaxCatchAllLabel" minOccurs="0"/>
                <xsd:element ref="ns3:i5b5140ea7094cbf99b2202c3f85b284" minOccurs="0"/>
                <xsd:element ref="ns3:Disposition_x0020_Status" minOccurs="0"/>
                <xsd:element ref="ns3:Rights" minOccurs="0"/>
                <xsd:element ref="ns4:gdb773c012164facba686a3413942e2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636e2-d5c2-4e01-aa8b-5aafa200f7af" elementFormDefault="qualified">
    <xsd:import namespace="http://schemas.microsoft.com/office/2006/documentManagement/types"/>
    <xsd:import namespace="http://schemas.microsoft.com/office/infopath/2007/PartnerControls"/>
    <xsd:element name="Vital_x0020_Record" ma:index="5" nillable="true" ma:displayName="Vital Record" ma:default="0" ma:internalName="Vital_x0020_Record">
      <xsd:simpleType>
        <xsd:restriction base="dms:Boolean"/>
      </xsd:simpleType>
    </xsd:element>
    <xsd:element name="db6c96b69cbd4d5883320ccb9273f0ba" ma:index="9" nillable="true" ma:displayName="Business Unit_0" ma:hidden="true" ma:internalName="db6c96b69cbd4d5883320ccb9273f0ba">
      <xsd:simpleType>
        <xsd:restriction base="dms:Note"/>
      </xsd:simpleType>
    </xsd:element>
    <xsd:element name="TaxCatchAll" ma:index="10" nillable="true" ma:displayName="Taxonomy Catch All Column" ma:hidden="true" ma:list="{ce5c34c7-0ede-4df4-b361-cf6da963e397}" ma:internalName="TaxCatchAll" ma:showField="CatchAllData" ma:web="b13ccc77-06be-4142-97b8-9765dedf82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e5c34c7-0ede-4df4-b361-cf6da963e397}" ma:internalName="TaxCatchAllLabel" ma:readOnly="true" ma:showField="CatchAllDataLabel" ma:web="b13ccc77-06be-4142-97b8-9765dedf82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b5140ea7094cbf99b2202c3f85b284" ma:index="13" nillable="true" ma:displayName="RM Context_0" ma:hidden="true" ma:internalName="i5b5140ea7094cbf99b2202c3f85b284">
      <xsd:simpleType>
        <xsd:restriction base="dms:Note"/>
      </xsd:simpleType>
    </xsd:element>
    <xsd:element name="Disposition_x0020_Status" ma:index="16" nillable="true" ma:displayName="Disposition Status" ma:format="Dropdown" ma:hidden="true" ma:internalName="Disposition_x0020_Status" ma:readOnly="false">
      <xsd:simpleType>
        <xsd:restriction base="dms:Choice">
          <xsd:enumeration value="Approved"/>
          <xsd:enumeration value="Archived"/>
          <xsd:enumeration value="Destroyed"/>
          <xsd:enumeration value="Qualified"/>
          <xsd:enumeration value="Transferred"/>
          <xsd:enumeration value="Verified"/>
          <xsd:enumeration value="Unknown"/>
        </xsd:restriction>
      </xsd:simpleType>
    </xsd:element>
    <xsd:element name="Rights" ma:index="17" nillable="true" ma:displayName="Rights" ma:format="Dropdown" ma:hidden="true" ma:internalName="Rights" ma:readOnly="false">
      <xsd:simpleType>
        <xsd:restriction base="dms:Choice">
          <xsd:enumeration value="Auhtorised Public Access"/>
          <xsd:enumeration value="Embargoed"/>
          <xsd:enumeration value="Intellectual Property"/>
          <xsd:enumeration value="LGOIMA"/>
          <xsd:enumeration value="OIA"/>
          <xsd:enumeration value="Personal"/>
          <xsd:enumeration value="Privacy Act"/>
          <xsd:enumeration value="Taong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ccc77-06be-4142-97b8-9765dedf8275" elementFormDefault="qualified">
    <xsd:import namespace="http://schemas.microsoft.com/office/2006/documentManagement/types"/>
    <xsd:import namespace="http://schemas.microsoft.com/office/infopath/2007/PartnerControls"/>
    <xsd:element name="gdb773c012164facba686a3413942e2a" ma:index="18" nillable="true" ma:displayName="Team Documents Topic_0" ma:hidden="true" ma:internalName="gdb773c012164facba686a3413942e2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5636e2-d5c2-4e01-aa8b-5aafa200f7af">
      <Value>17</Value>
      <Value>4</Value>
    </TaxCatchAll>
    <i5b5140ea7094cbf99b2202c3f85b284 xmlns="e95636e2-d5c2-4e01-aa8b-5aafa200f7af" xsi:nil="true"/>
    <gdb773c012164facba686a3413942e2a xmlns="b13ccc77-06be-4142-97b8-9765dedf8275">Reports|766ada51-e99f-439e-8d23-0d0a7b193d05</gdb773c012164facba686a3413942e2a>
    <Disposition_x0020_Status xmlns="e95636e2-d5c2-4e01-aa8b-5aafa200f7af" xsi:nil="true"/>
    <Vital_x0020_Record xmlns="e95636e2-d5c2-4e01-aa8b-5aafa200f7af">false</Vital_x0020_Record>
    <db6c96b69cbd4d5883320ccb9273f0ba xmlns="e95636e2-d5c2-4e01-aa8b-5aafa200f7af" xsi:nil="true"/>
    <Rights xmlns="e95636e2-d5c2-4e01-aa8b-5aafa200f7a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92a95841-f67f-4f2d-81e9-ca06f1a2e5b6" ContentTypeId="0x01010009C2F1917081E1429671F8F6A0BAE368" PreviousValue="false"/>
</file>

<file path=customXml/itemProps1.xml><?xml version="1.0" encoding="utf-8"?>
<ds:datastoreItem xmlns:ds="http://schemas.openxmlformats.org/officeDocument/2006/customXml" ds:itemID="{7683AD58-45DD-4169-8B98-00225B15E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636e2-d5c2-4e01-aa8b-5aafa200f7af"/>
    <ds:schemaRef ds:uri="b13ccc77-06be-4142-97b8-9765dedf8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8ACBFB-FC91-4E21-969E-671C5523D52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ADDE09B-C224-4697-B93A-6A509FBCE94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e95636e2-d5c2-4e01-aa8b-5aafa200f7af"/>
    <ds:schemaRef ds:uri="b13ccc77-06be-4142-97b8-9765dedf827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4613E8E-533E-4656-88F2-562B21103EA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4AADAA-9898-4DF1-9E48-8F3E2C17EB7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Professional Services Register </vt:lpstr>
      <vt:lpstr>Sheet1</vt:lpstr>
      <vt:lpstr>Professional Services Regis (2</vt:lpstr>
      <vt:lpstr>Sheet2</vt:lpstr>
      <vt:lpstr>Sheet3</vt:lpstr>
      <vt:lpstr>Sheet4</vt:lpstr>
      <vt:lpstr>Sheet5</vt:lpstr>
      <vt:lpstr>Sheet6</vt:lpstr>
      <vt:lpstr>Sheet7</vt:lpstr>
      <vt:lpstr>PS Cont Spend</vt:lpstr>
      <vt:lpstr>'Professional Services Regis (2'!Print_Area</vt:lpstr>
      <vt:lpstr>'Professional Services Register '!Print_Area</vt:lpstr>
      <vt:lpstr>'PS Cont Spend'!Print_Area</vt:lpstr>
      <vt:lpstr>Sheet6!Print_Area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Harvey</dc:creator>
  <cp:lastModifiedBy>nilupull1</cp:lastModifiedBy>
  <dcterms:created xsi:type="dcterms:W3CDTF">2001-05-30T23:56:58Z</dcterms:created>
  <dcterms:modified xsi:type="dcterms:W3CDTF">2018-02-15T22:33:44Z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TC010427691033</vt:lpwstr>
  </property>
  <property fmtid="{D5CDD505-2E9C-101B-9397-08002B2CF9AE}" pid="3" name="Function UM">
    <vt:lpwstr>126;#Procurement|b36bbc0d-b40c-4632-8d6f-d893a763ea79</vt:lpwstr>
  </property>
  <property fmtid="{D5CDD505-2E9C-101B-9397-08002B2CF9AE}" pid="4" name="ContentTypeId">
    <vt:lpwstr>0x01010009C2F1917081E1429671F8F6A0BAE3680004E6E188BCC6BD4FA1B8F78C49D3F70C</vt:lpwstr>
  </property>
  <property fmtid="{D5CDD505-2E9C-101B-9397-08002B2CF9AE}" pid="5" name="Team Documents Topic">
    <vt:lpwstr>17;#Reports|766ada51-e99f-439e-8d23-0d0a7b193d05</vt:lpwstr>
  </property>
  <property fmtid="{D5CDD505-2E9C-101B-9397-08002B2CF9AE}" pid="6" name="je8ad4a297c04c47b7374f3299f37ba1">
    <vt:lpwstr>Internal|2ad50953-970a-4593-b2c9-ecd0c74144e1</vt:lpwstr>
  </property>
  <property fmtid="{D5CDD505-2E9C-101B-9397-08002B2CF9AE}" pid="7" name="RM Context">
    <vt:lpwstr>4;#Internal|2ad50953-970a-4593-b2c9-ecd0c74144e1</vt:lpwstr>
  </property>
</Properties>
</file>